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Isida\Интермедфарм\11. Торги\2. Положение №2\"/>
    </mc:Choice>
  </mc:AlternateContent>
  <xr:revisionPtr revIDLastSave="0" documentId="13_ncr:1_{7020FC9E-CA76-46A3-958C-C741BDDD8A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Состав лота" sheetId="3" r:id="rId1"/>
    <sheet name="НПЦ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2" l="1"/>
  <c r="D2" i="2"/>
  <c r="B2" i="2"/>
  <c r="B4" i="2" s="1"/>
  <c r="E228" i="3"/>
  <c r="D228" i="3"/>
  <c r="C2" i="2" l="1"/>
  <c r="B5" i="2"/>
  <c r="E4" i="2" l="1"/>
  <c r="C5" i="2"/>
  <c r="B9" i="2"/>
  <c r="C4" i="2"/>
  <c r="C9" i="2" l="1"/>
  <c r="D9" i="2" s="1"/>
  <c r="E9" i="2" s="1"/>
  <c r="F9" i="2" s="1"/>
  <c r="G9" i="2" s="1"/>
  <c r="H9" i="2" s="1"/>
  <c r="I9" i="2" s="1"/>
  <c r="J9" i="2" s="1"/>
  <c r="K9" i="2" s="1"/>
  <c r="L9" i="2" s="1"/>
  <c r="E5" i="2"/>
</calcChain>
</file>

<file path=xl/sharedStrings.xml><?xml version="1.0" encoding="utf-8"?>
<sst xmlns="http://schemas.openxmlformats.org/spreadsheetml/2006/main" count="367" uniqueCount="301">
  <si>
    <t>Здание по адресу: г. Москва, ул Псковская, д.12, к.4, 3153.8 кв.м., 77:02:0001008:1019</t>
  </si>
  <si>
    <t>ППА по земел. уч-ку кад. № 77:02:0001008:10, площадь-4897 кв.м. Дог. М-02-013648 от 24.06.2024.</t>
  </si>
  <si>
    <t>12700456</t>
  </si>
  <si>
    <t>№ п/п</t>
  </si>
  <si>
    <t>№ лота</t>
  </si>
  <si>
    <t>НПЦ на первых торгах</t>
  </si>
  <si>
    <t>НПЦ на повторных торгах</t>
  </si>
  <si>
    <t>Величина снижения НЦП</t>
  </si>
  <si>
    <t xml:space="preserve">Цена отсечения </t>
  </si>
  <si>
    <t>Размер задатка</t>
  </si>
  <si>
    <t>Шаг аукциона</t>
  </si>
  <si>
    <t>НЦП</t>
  </si>
  <si>
    <t>Этап на ПП</t>
  </si>
  <si>
    <t>Инв
номер</t>
  </si>
  <si>
    <t xml:space="preserve">Докшелтер "МАШДЕТАЛЬ"
3000х3500(Н)х700, 10-99 </t>
  </si>
  <si>
    <t>Прокладка 4-х кабельных линий до 1 кВТ
от электрощитовой 0,4 кВ Заказчика до
кабельной линии, 14-12</t>
  </si>
  <si>
    <t xml:space="preserve">Система вентиляции и
кондиционирования, 17И-1 </t>
  </si>
  <si>
    <t>Холодильная установка на базе
компрессора 2EC-3.2 (Bitzer) для камеры
хранения медицинских препарат, 10-82</t>
  </si>
  <si>
    <t>Холодильная установка на базе
компрессора 2EC-3.2 (Bitzer) для камеры
хранения медицинских препарат, 10-83</t>
  </si>
  <si>
    <t>Холодильная установка на базе
компрессора 4FC-5.2 (Bitzer) для камеры
хранения медицинских препарат, 10-84</t>
  </si>
  <si>
    <t>Холодильная установка на базе
компрессора 4FC-5.2 (Bitzer) для камеры
хранения медицинских препарат, 10-85</t>
  </si>
  <si>
    <t xml:space="preserve">Забор </t>
  </si>
  <si>
    <t xml:space="preserve">Piller APOSTAR AP Premium 120 кВА </t>
  </si>
  <si>
    <t xml:space="preserve">Аккумуляторный шкаф УЭПС-2 А3 </t>
  </si>
  <si>
    <t xml:space="preserve">Холодильная камера </t>
  </si>
  <si>
    <t xml:space="preserve">Холодильная установка на базе
компрессора 200-GL2-47.5 (Gelfred) </t>
  </si>
  <si>
    <t xml:space="preserve">Кондиционер LG LS-T246ABL </t>
  </si>
  <si>
    <t xml:space="preserve">Кондиционер Mitsubishi SRK52HE-2 </t>
  </si>
  <si>
    <t xml:space="preserve">Кондиционер LG LS-T186ABL </t>
  </si>
  <si>
    <t xml:space="preserve">Сплит-система Mitsubishi Heavy
SRK20ZSPR-S </t>
  </si>
  <si>
    <t xml:space="preserve">Кондиционер Daikin </t>
  </si>
  <si>
    <t xml:space="preserve">Кондиционер LG LSNH0764DM1 </t>
  </si>
  <si>
    <t xml:space="preserve">Кондиционер Panasonic CS-A24HKD </t>
  </si>
  <si>
    <t xml:space="preserve">Сплит-система Mitsubishi Heavy
SRK63HE-2 </t>
  </si>
  <si>
    <t xml:space="preserve">Cистема контроля и управления доступом
(СКУД) </t>
  </si>
  <si>
    <t xml:space="preserve">Шкаф телекоммуникационный напольный </t>
  </si>
  <si>
    <t xml:space="preserve">3com switch 4200 </t>
  </si>
  <si>
    <t xml:space="preserve">Коммутатор hi-f0420fbl-a </t>
  </si>
  <si>
    <t xml:space="preserve">Медиаконвертор в корпусе </t>
  </si>
  <si>
    <t xml:space="preserve">Splice касеты в корпусе </t>
  </si>
  <si>
    <t xml:space="preserve">Cisco Catalyst WS-C2960G </t>
  </si>
  <si>
    <t xml:space="preserve">3com switch 4400 3c17204 </t>
  </si>
  <si>
    <t xml:space="preserve">3com baseline switch 2816-sfp plus </t>
  </si>
  <si>
    <t xml:space="preserve">3com switch 3824 </t>
  </si>
  <si>
    <t xml:space="preserve">Коммутатор 3COM Switch 5500G-EI </t>
  </si>
  <si>
    <t xml:space="preserve">Система видеонаблюдения ул Псковская,
д.12, к.4 </t>
  </si>
  <si>
    <t xml:space="preserve">Коммутатор HP 1410-24-2G </t>
  </si>
  <si>
    <t xml:space="preserve">Видеорегистратор TRASSIR </t>
  </si>
  <si>
    <t xml:space="preserve">Коммутатор Cisco Catalyst серии 3750 </t>
  </si>
  <si>
    <t xml:space="preserve">Маршрутизатор Cisco 2900 Series </t>
  </si>
  <si>
    <t xml:space="preserve">Коммутатор Cisco WS-C2960G-48TC-L </t>
  </si>
  <si>
    <t xml:space="preserve">Коммутатор Cisco WS-C3750E-48TD-S </t>
  </si>
  <si>
    <t xml:space="preserve">Маршрутизатор Cisco 1941 </t>
  </si>
  <si>
    <t xml:space="preserve">Коммутатор 3com Baseline 2948-SFP Plus
3cblsg48 </t>
  </si>
  <si>
    <t xml:space="preserve">Порошковая система пожаротушения
серверной ул Псковская, д.12, к.4 </t>
  </si>
  <si>
    <t xml:space="preserve">Пожарная сигнализация ул Псковская,
д.12, к.4 </t>
  </si>
  <si>
    <t>Количество,
ед.</t>
  </si>
  <si>
    <r>
      <t xml:space="preserve">Рыночная стоимость, 
</t>
    </r>
    <r>
      <rPr>
        <i/>
        <sz val="10"/>
        <color theme="1"/>
        <rFont val="Times New Roman"/>
        <family val="1"/>
        <charset val="204"/>
      </rPr>
      <t>руб. без НДС</t>
    </r>
  </si>
  <si>
    <t xml:space="preserve">Снегоуборщик Greenworks 2600507 </t>
  </si>
  <si>
    <t xml:space="preserve">Ручной штабелер гидравлический Belet F10 R </t>
  </si>
  <si>
    <t xml:space="preserve">Комплект стелажного оборудования для камеры </t>
  </si>
  <si>
    <t xml:space="preserve">Комплект стелажного оборудования </t>
  </si>
  <si>
    <t xml:space="preserve">Стол компьютерный серый </t>
  </si>
  <si>
    <t xml:space="preserve">Мойка высокого давления Karcher K 5 </t>
  </si>
  <si>
    <t xml:space="preserve">Сейф Topaz </t>
  </si>
  <si>
    <t xml:space="preserve">Сейф Valberg </t>
  </si>
  <si>
    <t xml:space="preserve">Шкаф для документов (шпон) </t>
  </si>
  <si>
    <t xml:space="preserve">Стол компьютерный </t>
  </si>
  <si>
    <t xml:space="preserve">Тумба подкатная 3 ящика </t>
  </si>
  <si>
    <t xml:space="preserve">Кресло </t>
  </si>
  <si>
    <t xml:space="preserve">Платформенная тележка </t>
  </si>
  <si>
    <t xml:space="preserve">Кресло руководителя </t>
  </si>
  <si>
    <t xml:space="preserve">Стол руководителя (шпон) </t>
  </si>
  <si>
    <t xml:space="preserve">Комплект мягкой мебели (диван, кресло, два стула) </t>
  </si>
  <si>
    <t xml:space="preserve">Журнальный столик (шпон) </t>
  </si>
  <si>
    <t xml:space="preserve">Стол для переговоров (шпон) </t>
  </si>
  <si>
    <t xml:space="preserve">Сейф </t>
  </si>
  <si>
    <t xml:space="preserve">Стул (кожа, хром) </t>
  </si>
  <si>
    <t xml:space="preserve">Сейф ДиКом </t>
  </si>
  <si>
    <t xml:space="preserve">Шкаф для документов купе (металл) серый </t>
  </si>
  <si>
    <t xml:space="preserve">Шкаф-пенал открытый серый </t>
  </si>
  <si>
    <t xml:space="preserve">Стол офисный </t>
  </si>
  <si>
    <t xml:space="preserve">Тумба для оргтехники </t>
  </si>
  <si>
    <t xml:space="preserve">Сейф Карат 67Т </t>
  </si>
  <si>
    <t xml:space="preserve">Стол для переговоров </t>
  </si>
  <si>
    <t xml:space="preserve">Promethean Activ Board, Model PRM-AB487-01 </t>
  </si>
  <si>
    <t xml:space="preserve">Витрина стеклянная </t>
  </si>
  <si>
    <t xml:space="preserve">Тумба подкатная три ящика (металл) серый </t>
  </si>
  <si>
    <t xml:space="preserve">Вешалка для одежды напольная </t>
  </si>
  <si>
    <t xml:space="preserve">Стол (орех) </t>
  </si>
  <si>
    <t xml:space="preserve">ОРУБп-3-3"КРОНТ" (ДЕЗАР-4) </t>
  </si>
  <si>
    <t xml:space="preserve">Монитор ViewSonic VA2231wa </t>
  </si>
  <si>
    <t xml:space="preserve">Монитор Philips 273V7Q </t>
  </si>
  <si>
    <t xml:space="preserve">Принтер Xerox Phaser 6360 </t>
  </si>
  <si>
    <t xml:space="preserve">Монитор Packard Bell Vieseo243D </t>
  </si>
  <si>
    <t xml:space="preserve">Монитор ViewSonic VA2650WB </t>
  </si>
  <si>
    <t xml:space="preserve">Монитор AOC 24B1XH </t>
  </si>
  <si>
    <t xml:space="preserve">Монитор AOC 24E1Q </t>
  </si>
  <si>
    <t xml:space="preserve">Монитор Dell </t>
  </si>
  <si>
    <t xml:space="preserve">Принтер Panasonic DP-1515P-PP2 </t>
  </si>
  <si>
    <t xml:space="preserve">Xerox EJB-1 </t>
  </si>
  <si>
    <t xml:space="preserve">Мфу Kyocera Ecosys FS-C2126MFP+ </t>
  </si>
  <si>
    <t xml:space="preserve">Монитор Samsung LS24D300HSI/RU </t>
  </si>
  <si>
    <t xml:space="preserve">Монитор Acer P226HQ </t>
  </si>
  <si>
    <t xml:space="preserve">Монитор LG E2242CA </t>
  </si>
  <si>
    <t xml:space="preserve">Моноблок IMac </t>
  </si>
  <si>
    <t xml:space="preserve">Принтер Epson Stylus photo R1800 </t>
  </si>
  <si>
    <t xml:space="preserve">Шкаф для документов комбинированный </t>
  </si>
  <si>
    <t xml:space="preserve">Стол руководителя </t>
  </si>
  <si>
    <t xml:space="preserve">Тумба под оргтехнику </t>
  </si>
  <si>
    <t xml:space="preserve">Тумба выкатная три ящика </t>
  </si>
  <si>
    <t xml:space="preserve">Монитор Acer V223HQV </t>
  </si>
  <si>
    <t xml:space="preserve">Монитор Philips 246V5LSB/01 </t>
  </si>
  <si>
    <t xml:space="preserve">Принтер HP LaserJet 4200n </t>
  </si>
  <si>
    <t xml:space="preserve">Монитор Aoc M236LM00014 </t>
  </si>
  <si>
    <t xml:space="preserve">Шкаф-купе для одежды </t>
  </si>
  <si>
    <t xml:space="preserve">Арочный металлодетектор UltraScan А600 </t>
  </si>
  <si>
    <t xml:space="preserve">Тепловая завеса pyrox ScreenMaster LG </t>
  </si>
  <si>
    <t xml:space="preserve">Стойка ресепшн </t>
  </si>
  <si>
    <t xml:space="preserve">Тумба </t>
  </si>
  <si>
    <t xml:space="preserve">Шкаф-пенал открытый </t>
  </si>
  <si>
    <t xml:space="preserve">Системный блок </t>
  </si>
  <si>
    <t xml:space="preserve">ИБП APC </t>
  </si>
  <si>
    <t xml:space="preserve">ИБП APC Smart-UPS 3000 </t>
  </si>
  <si>
    <t xml:space="preserve">Стелаж стальной серый </t>
  </si>
  <si>
    <t xml:space="preserve">Блок расширения Panasonic KX-TDE620BX </t>
  </si>
  <si>
    <t xml:space="preserve">Блок расширения Panasonic KX-TDA620BX </t>
  </si>
  <si>
    <t xml:space="preserve">Цифровая АТС Panasonic KX-TDA600RU </t>
  </si>
  <si>
    <t xml:space="preserve">Ноутбук ThinkPad </t>
  </si>
  <si>
    <t xml:space="preserve">ИБП APC Smart-UPS RT 8000 </t>
  </si>
  <si>
    <t xml:space="preserve">Сервер DepoStorm </t>
  </si>
  <si>
    <t xml:space="preserve">Ленточный накопитель HP StorageWorks 1/8 G2 Tape
Autoloader </t>
  </si>
  <si>
    <t xml:space="preserve">HP Дисковый массив StorageWorks Modular Smart
Array 1000 </t>
  </si>
  <si>
    <t xml:space="preserve">Сервер </t>
  </si>
  <si>
    <t xml:space="preserve">Система хранения данных </t>
  </si>
  <si>
    <t xml:space="preserve">ИБП APC Smart-UPS 2200 </t>
  </si>
  <si>
    <t xml:space="preserve">Сетевое хранилище Synology RS814 </t>
  </si>
  <si>
    <t xml:space="preserve">DepoStorm сервер </t>
  </si>
  <si>
    <t xml:space="preserve">STSS сервер </t>
  </si>
  <si>
    <t xml:space="preserve">Библиотека HP StorageWorks MSL4048 </t>
  </si>
  <si>
    <t xml:space="preserve">Сервер STSS </t>
  </si>
  <si>
    <t xml:space="preserve">Сервер STSS Flagman RX2424 </t>
  </si>
  <si>
    <t xml:space="preserve">ИБП APC Smart-UPS RT </t>
  </si>
  <si>
    <t xml:space="preserve">Сервер Tellus F </t>
  </si>
  <si>
    <t xml:space="preserve">Сервер STSS Flagman TX214.2 </t>
  </si>
  <si>
    <t xml:space="preserve">ПК </t>
  </si>
  <si>
    <t xml:space="preserve">APC 16-port cat5 kvm </t>
  </si>
  <si>
    <t xml:space="preserve">IBM UPS 7500 </t>
  </si>
  <si>
    <t xml:space="preserve">МФУ HP LaserJet Pro MFP M428fdn </t>
  </si>
  <si>
    <t xml:space="preserve">Монитор Philips 246E </t>
  </si>
  <si>
    <t xml:space="preserve">Стелаж </t>
  </si>
  <si>
    <t xml:space="preserve">Шкаф </t>
  </si>
  <si>
    <t xml:space="preserve">Стул (кожа, дерево) </t>
  </si>
  <si>
    <t xml:space="preserve">Стул (ткань, хром) </t>
  </si>
  <si>
    <t xml:space="preserve">МФУ лазерное Xerox B1022DN </t>
  </si>
  <si>
    <t xml:space="preserve">APC AP5615 </t>
  </si>
  <si>
    <t xml:space="preserve">Шкаф бухгалтерский Valberg </t>
  </si>
  <si>
    <t xml:space="preserve">Шкаф бухгалтерский 4 секции </t>
  </si>
  <si>
    <t xml:space="preserve">Шкаф бухгалтерский </t>
  </si>
  <si>
    <t xml:space="preserve">Комплект коженной мебели (диван, два кресла) </t>
  </si>
  <si>
    <t xml:space="preserve">Монитор AOC M2470SWH </t>
  </si>
  <si>
    <t xml:space="preserve">Стол </t>
  </si>
  <si>
    <t xml:space="preserve">Шкаф-витрина </t>
  </si>
  <si>
    <t xml:space="preserve">Стол приставной </t>
  </si>
  <si>
    <t xml:space="preserve">Водонагреватель Midea MWH-3015-CEM </t>
  </si>
  <si>
    <t xml:space="preserve">Гидравлическая тележка </t>
  </si>
  <si>
    <t xml:space="preserve">Сварочный аппарат TELWIN Nordika 3250 </t>
  </si>
  <si>
    <t xml:space="preserve">Моноблок Lenovo C20-00 (F0BB003KRK) </t>
  </si>
  <si>
    <t xml:space="preserve">Шкаф металлический </t>
  </si>
  <si>
    <t xml:space="preserve">Шкаф для одежды (металл) </t>
  </si>
  <si>
    <t xml:space="preserve">Верстак </t>
  </si>
  <si>
    <t xml:space="preserve">Тумба под оргтехнику (серая) </t>
  </si>
  <si>
    <t xml:space="preserve">Стол эргономичный </t>
  </si>
  <si>
    <t xml:space="preserve">Шкаф для одежды металлический односекционный </t>
  </si>
  <si>
    <t xml:space="preserve">Стелаж металлический </t>
  </si>
  <si>
    <t xml:space="preserve">Шкаф комбинированный </t>
  </si>
  <si>
    <t>12700037</t>
  </si>
  <si>
    <t>12700038</t>
  </si>
  <si>
    <t>12700039</t>
  </si>
  <si>
    <t>12700040</t>
  </si>
  <si>
    <t>12700044</t>
  </si>
  <si>
    <t>12700045</t>
  </si>
  <si>
    <t>12700046</t>
  </si>
  <si>
    <t>12700051</t>
  </si>
  <si>
    <t>12700052</t>
  </si>
  <si>
    <t>12700053</t>
  </si>
  <si>
    <t>12700054</t>
  </si>
  <si>
    <t>12700057</t>
  </si>
  <si>
    <t>12700061</t>
  </si>
  <si>
    <t>12700062</t>
  </si>
  <si>
    <t>12700063</t>
  </si>
  <si>
    <t>12700069</t>
  </si>
  <si>
    <t>12700070</t>
  </si>
  <si>
    <t>12700075</t>
  </si>
  <si>
    <t>12700091</t>
  </si>
  <si>
    <t>12700101</t>
  </si>
  <si>
    <t>12700109</t>
  </si>
  <si>
    <t>12700112</t>
  </si>
  <si>
    <t>12700113</t>
  </si>
  <si>
    <t>12700115</t>
  </si>
  <si>
    <t>12700121</t>
  </si>
  <si>
    <t>12700122</t>
  </si>
  <si>
    <t>12700124</t>
  </si>
  <si>
    <t>12700125</t>
  </si>
  <si>
    <t>12700126</t>
  </si>
  <si>
    <t>12700128</t>
  </si>
  <si>
    <t>12700129</t>
  </si>
  <si>
    <t>12700130</t>
  </si>
  <si>
    <t>12700131</t>
  </si>
  <si>
    <t>12700132</t>
  </si>
  <si>
    <t>12700133</t>
  </si>
  <si>
    <t>12700134</t>
  </si>
  <si>
    <t>12700135</t>
  </si>
  <si>
    <t>12700136</t>
  </si>
  <si>
    <t>12700137</t>
  </si>
  <si>
    <t>12700138</t>
  </si>
  <si>
    <t>12700143</t>
  </si>
  <si>
    <t>12700145</t>
  </si>
  <si>
    <t>12700146</t>
  </si>
  <si>
    <t>12700150</t>
  </si>
  <si>
    <t>12700176</t>
  </si>
  <si>
    <t>12700177</t>
  </si>
  <si>
    <t>12700178</t>
  </si>
  <si>
    <t>12700180</t>
  </si>
  <si>
    <t>12700185</t>
  </si>
  <si>
    <t>12700190</t>
  </si>
  <si>
    <t>12700194</t>
  </si>
  <si>
    <t>12700157</t>
  </si>
  <si>
    <t>12700169</t>
  </si>
  <si>
    <t>12700207</t>
  </si>
  <si>
    <t>12700208</t>
  </si>
  <si>
    <t>12700209</t>
  </si>
  <si>
    <t>12700210</t>
  </si>
  <si>
    <t>12700218</t>
  </si>
  <si>
    <t>12700219</t>
  </si>
  <si>
    <t>12700220</t>
  </si>
  <si>
    <t>12700222</t>
  </si>
  <si>
    <t>12700223</t>
  </si>
  <si>
    <t>12700224</t>
  </si>
  <si>
    <t>12700227</t>
  </si>
  <si>
    <t>12700230</t>
  </si>
  <si>
    <t>12700243</t>
  </si>
  <si>
    <t>12700244</t>
  </si>
  <si>
    <t>12700245</t>
  </si>
  <si>
    <t>12700246</t>
  </si>
  <si>
    <t>12700251</t>
  </si>
  <si>
    <t>12700254</t>
  </si>
  <si>
    <t>12700257</t>
  </si>
  <si>
    <t>12700258</t>
  </si>
  <si>
    <t>12700259</t>
  </si>
  <si>
    <t>12700273</t>
  </si>
  <si>
    <t>12700275</t>
  </si>
  <si>
    <t>12700277</t>
  </si>
  <si>
    <t>12700274</t>
  </si>
  <si>
    <t>12700278</t>
  </si>
  <si>
    <t>12700284</t>
  </si>
  <si>
    <t>12700285</t>
  </si>
  <si>
    <t>12700286</t>
  </si>
  <si>
    <t>12700287</t>
  </si>
  <si>
    <t>12700289</t>
  </si>
  <si>
    <t>12700291</t>
  </si>
  <si>
    <t>12700294</t>
  </si>
  <si>
    <t>12700295</t>
  </si>
  <si>
    <t>12700299</t>
  </si>
  <si>
    <t>12700302</t>
  </si>
  <si>
    <t>12700303</t>
  </si>
  <si>
    <t>12700304</t>
  </si>
  <si>
    <t>12700310</t>
  </si>
  <si>
    <t>12700313</t>
  </si>
  <si>
    <t>12700315</t>
  </si>
  <si>
    <t>12700316</t>
  </si>
  <si>
    <t>12700317</t>
  </si>
  <si>
    <t>12700318</t>
  </si>
  <si>
    <t>12700319</t>
  </si>
  <si>
    <t>12700320</t>
  </si>
  <si>
    <t>12700323</t>
  </si>
  <si>
    <t>12700326</t>
  </si>
  <si>
    <t>12700327</t>
  </si>
  <si>
    <t>12700329</t>
  </si>
  <si>
    <t>12700345</t>
  </si>
  <si>
    <t>12700346</t>
  </si>
  <si>
    <t>12700347</t>
  </si>
  <si>
    <t>12700249</t>
  </si>
  <si>
    <t>12700350</t>
  </si>
  <si>
    <t>12700352</t>
  </si>
  <si>
    <t>12700359</t>
  </si>
  <si>
    <t>12700362</t>
  </si>
  <si>
    <t>12700363</t>
  </si>
  <si>
    <t>12700365</t>
  </si>
  <si>
    <t>12700408</t>
  </si>
  <si>
    <t>12700409</t>
  </si>
  <si>
    <t>12700410</t>
  </si>
  <si>
    <t>12700411</t>
  </si>
  <si>
    <t>12700417</t>
  </si>
  <si>
    <t>12700418</t>
  </si>
  <si>
    <t>12700422</t>
  </si>
  <si>
    <t>12700423</t>
  </si>
  <si>
    <t>12700432</t>
  </si>
  <si>
    <t>12700435</t>
  </si>
  <si>
    <t>ИТОГО:</t>
  </si>
  <si>
    <t>Наименование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</si>
</sst>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name val="Arial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wrapText="1"/>
    </xf>
    <xf numFmtId="165" fontId="0" fillId="0" borderId="2" xfId="0" applyNumberFormat="1" applyBorder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0">
    <cellStyle name="Обычный" xfId="0" builtinId="0"/>
    <cellStyle name="Обычный 2" xfId="1" xr:uid="{1F9FC2F2-8248-4634-BD99-8FBCDBAD7F90}"/>
    <cellStyle name="Обычный 3" xfId="3" xr:uid="{F90CF0AA-21F2-49E2-94DF-A18FD78622DF}"/>
    <cellStyle name="Обычный 75" xfId="4" xr:uid="{2D79BAF0-D08B-480C-8548-67EE8D6E0E0C}"/>
    <cellStyle name="Обычный 76" xfId="5" xr:uid="{D881BC3B-8A5C-4E6D-9C24-631FE71479EF}"/>
    <cellStyle name="Обычный 77" xfId="6" xr:uid="{48CA1B4C-355A-4205-BA07-5E6F320718CD}"/>
    <cellStyle name="Обычный 78" xfId="7" xr:uid="{387E9C0A-FECC-4EAD-A71C-250BE9CC76BA}"/>
    <cellStyle name="Обычный 79" xfId="8" xr:uid="{B28639DC-E871-4C94-98C3-BD14787E52B4}"/>
    <cellStyle name="Обычный 80" xfId="9" xr:uid="{BCCF68E1-145D-431E-B44E-A9B07C40E360}"/>
    <cellStyle name="Финансовый 2" xfId="2" xr:uid="{A4E06384-7A27-407E-822B-FA7E74CB3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582F-EABB-4B42-B8EB-18F081CEC1A6}">
  <dimension ref="A1:E228"/>
  <sheetViews>
    <sheetView tabSelected="1" workbookViewId="0">
      <selection activeCell="D232" sqref="D232"/>
    </sheetView>
  </sheetViews>
  <sheetFormatPr defaultRowHeight="12.75" x14ac:dyDescent="0.25"/>
  <cols>
    <col min="1" max="1" width="3.28515625" style="18" customWidth="1"/>
    <col min="2" max="2" width="13.5703125" style="21" customWidth="1"/>
    <col min="3" max="3" width="42.7109375" style="18" customWidth="1"/>
    <col min="4" max="4" width="16.85546875" style="18" customWidth="1"/>
    <col min="5" max="5" width="20.7109375" style="18" customWidth="1"/>
    <col min="6" max="16384" width="9.140625" style="18"/>
  </cols>
  <sheetData>
    <row r="1" spans="1:5" ht="48.75" customHeight="1" x14ac:dyDescent="0.25">
      <c r="A1" s="14" t="s">
        <v>3</v>
      </c>
      <c r="B1" s="14" t="s">
        <v>13</v>
      </c>
      <c r="C1" s="14" t="s">
        <v>300</v>
      </c>
      <c r="D1" s="14" t="s">
        <v>56</v>
      </c>
      <c r="E1" s="14" t="s">
        <v>57</v>
      </c>
    </row>
    <row r="2" spans="1:5" ht="38.25" customHeight="1" x14ac:dyDescent="0.25">
      <c r="A2" s="15">
        <v>1</v>
      </c>
      <c r="B2" s="19">
        <v>12700454</v>
      </c>
      <c r="C2" s="20" t="s">
        <v>0</v>
      </c>
      <c r="D2" s="15">
        <v>1</v>
      </c>
      <c r="E2" s="17">
        <v>553973000</v>
      </c>
    </row>
    <row r="3" spans="1:5" ht="38.25" customHeight="1" x14ac:dyDescent="0.25">
      <c r="A3" s="15">
        <v>2</v>
      </c>
      <c r="B3" s="19" t="s">
        <v>2</v>
      </c>
      <c r="C3" s="20" t="s">
        <v>1</v>
      </c>
      <c r="D3" s="15">
        <v>1</v>
      </c>
      <c r="E3" s="17">
        <v>55430000</v>
      </c>
    </row>
    <row r="4" spans="1:5" ht="38.25" customHeight="1" x14ac:dyDescent="0.25">
      <c r="A4" s="16">
        <v>1</v>
      </c>
      <c r="B4" s="16">
        <v>12700019</v>
      </c>
      <c r="C4" s="16" t="s">
        <v>14</v>
      </c>
      <c r="D4" s="16">
        <v>1</v>
      </c>
      <c r="E4" s="17">
        <v>15800</v>
      </c>
    </row>
    <row r="5" spans="1:5" ht="38.25" customHeight="1" x14ac:dyDescent="0.25">
      <c r="A5" s="16">
        <v>2</v>
      </c>
      <c r="B5" s="16">
        <v>12700001</v>
      </c>
      <c r="C5" s="16" t="s">
        <v>15</v>
      </c>
      <c r="D5" s="16">
        <v>1</v>
      </c>
      <c r="E5" s="17">
        <v>1260200</v>
      </c>
    </row>
    <row r="6" spans="1:5" ht="38.25" customHeight="1" x14ac:dyDescent="0.25">
      <c r="A6" s="16">
        <v>3</v>
      </c>
      <c r="B6" s="16">
        <v>12700007</v>
      </c>
      <c r="C6" s="16" t="s">
        <v>16</v>
      </c>
      <c r="D6" s="16">
        <v>1</v>
      </c>
      <c r="E6" s="17">
        <v>2246600</v>
      </c>
    </row>
    <row r="7" spans="1:5" ht="38.25" customHeight="1" x14ac:dyDescent="0.25">
      <c r="A7" s="16">
        <v>4</v>
      </c>
      <c r="B7" s="16">
        <v>12700012</v>
      </c>
      <c r="C7" s="16" t="s">
        <v>17</v>
      </c>
      <c r="D7" s="16">
        <v>1</v>
      </c>
      <c r="E7" s="17">
        <v>346000</v>
      </c>
    </row>
    <row r="8" spans="1:5" ht="38.25" customHeight="1" x14ac:dyDescent="0.25">
      <c r="A8" s="16">
        <v>5</v>
      </c>
      <c r="B8" s="16">
        <v>12700013</v>
      </c>
      <c r="C8" s="16" t="s">
        <v>18</v>
      </c>
      <c r="D8" s="16">
        <v>1</v>
      </c>
      <c r="E8" s="17">
        <v>346000</v>
      </c>
    </row>
    <row r="9" spans="1:5" ht="38.25" customHeight="1" x14ac:dyDescent="0.25">
      <c r="A9" s="16">
        <v>6</v>
      </c>
      <c r="B9" s="16">
        <v>12700008</v>
      </c>
      <c r="C9" s="16" t="s">
        <v>19</v>
      </c>
      <c r="D9" s="16">
        <v>1</v>
      </c>
      <c r="E9" s="17">
        <v>385700</v>
      </c>
    </row>
    <row r="10" spans="1:5" ht="38.25" x14ac:dyDescent="0.25">
      <c r="A10" s="16">
        <v>7</v>
      </c>
      <c r="B10" s="16">
        <v>12700009</v>
      </c>
      <c r="C10" s="16" t="s">
        <v>20</v>
      </c>
      <c r="D10" s="16">
        <v>1</v>
      </c>
      <c r="E10" s="17">
        <v>385700</v>
      </c>
    </row>
    <row r="11" spans="1:5" x14ac:dyDescent="0.25">
      <c r="A11" s="16">
        <v>8</v>
      </c>
      <c r="B11" s="16">
        <v>12700455</v>
      </c>
      <c r="C11" s="16" t="s">
        <v>21</v>
      </c>
      <c r="D11" s="18">
        <v>1</v>
      </c>
      <c r="E11" s="17">
        <v>304000</v>
      </c>
    </row>
    <row r="12" spans="1:5" x14ac:dyDescent="0.25">
      <c r="A12" s="16">
        <v>9</v>
      </c>
      <c r="B12" s="16">
        <v>12700003</v>
      </c>
      <c r="C12" s="16" t="s">
        <v>22</v>
      </c>
      <c r="D12" s="16">
        <v>1</v>
      </c>
      <c r="E12" s="17">
        <v>405500</v>
      </c>
    </row>
    <row r="13" spans="1:5" x14ac:dyDescent="0.25">
      <c r="A13" s="16">
        <v>10</v>
      </c>
      <c r="B13" s="16">
        <v>12700004</v>
      </c>
      <c r="C13" s="16" t="s">
        <v>23</v>
      </c>
      <c r="D13" s="16">
        <v>4</v>
      </c>
      <c r="E13" s="17">
        <v>103400</v>
      </c>
    </row>
    <row r="14" spans="1:5" x14ac:dyDescent="0.25">
      <c r="A14" s="16">
        <v>11</v>
      </c>
      <c r="B14" s="16">
        <v>12700023</v>
      </c>
      <c r="C14" s="16" t="s">
        <v>24</v>
      </c>
      <c r="D14" s="16">
        <v>1</v>
      </c>
      <c r="E14" s="17">
        <v>107200</v>
      </c>
    </row>
    <row r="15" spans="1:5" ht="25.5" x14ac:dyDescent="0.25">
      <c r="A15" s="16">
        <v>12</v>
      </c>
      <c r="B15" s="16">
        <v>12700014</v>
      </c>
      <c r="C15" s="16" t="s">
        <v>25</v>
      </c>
      <c r="D15" s="16">
        <v>1</v>
      </c>
      <c r="E15" s="17">
        <v>221100</v>
      </c>
    </row>
    <row r="16" spans="1:5" ht="25.5" x14ac:dyDescent="0.25">
      <c r="A16" s="16">
        <v>13</v>
      </c>
      <c r="B16" s="16">
        <v>12700015</v>
      </c>
      <c r="C16" s="16" t="s">
        <v>25</v>
      </c>
      <c r="D16" s="16">
        <v>1</v>
      </c>
      <c r="E16" s="17">
        <v>221100</v>
      </c>
    </row>
    <row r="17" spans="1:5" x14ac:dyDescent="0.25">
      <c r="A17" s="16">
        <v>14</v>
      </c>
      <c r="B17" s="16">
        <v>12700016</v>
      </c>
      <c r="C17" s="16" t="s">
        <v>26</v>
      </c>
      <c r="D17" s="16">
        <v>1</v>
      </c>
      <c r="E17" s="17">
        <v>12900</v>
      </c>
    </row>
    <row r="18" spans="1:5" x14ac:dyDescent="0.25">
      <c r="A18" s="16">
        <v>15</v>
      </c>
      <c r="B18" s="16">
        <v>12700017</v>
      </c>
      <c r="C18" s="16" t="s">
        <v>27</v>
      </c>
      <c r="D18" s="16">
        <v>2</v>
      </c>
      <c r="E18" s="17">
        <v>26000</v>
      </c>
    </row>
    <row r="19" spans="1:5" x14ac:dyDescent="0.25">
      <c r="A19" s="16">
        <v>16</v>
      </c>
      <c r="B19" s="16">
        <v>12700022</v>
      </c>
      <c r="C19" s="16" t="s">
        <v>28</v>
      </c>
      <c r="D19" s="16">
        <v>2</v>
      </c>
      <c r="E19" s="17">
        <v>23100</v>
      </c>
    </row>
    <row r="20" spans="1:5" ht="25.5" x14ac:dyDescent="0.25">
      <c r="A20" s="16">
        <v>17</v>
      </c>
      <c r="B20" s="16">
        <v>12700026</v>
      </c>
      <c r="C20" s="16" t="s">
        <v>29</v>
      </c>
      <c r="D20" s="16">
        <v>1</v>
      </c>
      <c r="E20" s="17">
        <v>25500</v>
      </c>
    </row>
    <row r="21" spans="1:5" x14ac:dyDescent="0.25">
      <c r="A21" s="16">
        <v>18</v>
      </c>
      <c r="B21" s="16">
        <v>12700027</v>
      </c>
      <c r="C21" s="16" t="s">
        <v>30</v>
      </c>
      <c r="D21" s="16">
        <v>3</v>
      </c>
      <c r="E21" s="17">
        <v>57600</v>
      </c>
    </row>
    <row r="22" spans="1:5" x14ac:dyDescent="0.25">
      <c r="A22" s="16">
        <v>19</v>
      </c>
      <c r="B22" s="16">
        <v>12700029</v>
      </c>
      <c r="C22" s="16" t="s">
        <v>31</v>
      </c>
      <c r="D22" s="16">
        <v>1</v>
      </c>
      <c r="E22" s="17">
        <v>9700</v>
      </c>
    </row>
    <row r="23" spans="1:5" x14ac:dyDescent="0.25">
      <c r="A23" s="16">
        <v>20</v>
      </c>
      <c r="B23" s="16">
        <v>12700031</v>
      </c>
      <c r="C23" s="16" t="s">
        <v>30</v>
      </c>
      <c r="D23" s="16">
        <v>1</v>
      </c>
      <c r="E23" s="17">
        <v>10600</v>
      </c>
    </row>
    <row r="24" spans="1:5" x14ac:dyDescent="0.25">
      <c r="A24" s="16">
        <v>21</v>
      </c>
      <c r="B24" s="16">
        <v>12700035</v>
      </c>
      <c r="C24" s="16" t="s">
        <v>32</v>
      </c>
      <c r="D24" s="16">
        <v>1</v>
      </c>
      <c r="E24" s="17">
        <v>14600</v>
      </c>
    </row>
    <row r="25" spans="1:5" ht="25.5" x14ac:dyDescent="0.25">
      <c r="A25" s="16">
        <v>22</v>
      </c>
      <c r="B25" s="16">
        <v>12700042</v>
      </c>
      <c r="C25" s="16" t="s">
        <v>33</v>
      </c>
      <c r="D25" s="16">
        <v>2</v>
      </c>
      <c r="E25" s="17">
        <v>56700</v>
      </c>
    </row>
    <row r="26" spans="1:5" ht="25.5" x14ac:dyDescent="0.25">
      <c r="A26" s="16">
        <v>23</v>
      </c>
      <c r="B26" s="16">
        <v>12700179</v>
      </c>
      <c r="C26" s="16" t="s">
        <v>34</v>
      </c>
      <c r="D26" s="16">
        <v>1</v>
      </c>
      <c r="E26" s="17">
        <v>75800</v>
      </c>
    </row>
    <row r="27" spans="1:5" x14ac:dyDescent="0.25">
      <c r="A27" s="16">
        <v>24</v>
      </c>
      <c r="B27" s="16">
        <v>12700182</v>
      </c>
      <c r="C27" s="16" t="s">
        <v>35</v>
      </c>
      <c r="D27" s="16">
        <v>1</v>
      </c>
      <c r="E27" s="17">
        <v>15400</v>
      </c>
    </row>
    <row r="28" spans="1:5" x14ac:dyDescent="0.25">
      <c r="A28" s="16">
        <v>25</v>
      </c>
      <c r="B28" s="16">
        <v>12700183</v>
      </c>
      <c r="C28" s="16" t="s">
        <v>36</v>
      </c>
      <c r="D28" s="16">
        <v>1</v>
      </c>
      <c r="E28" s="17">
        <v>64200</v>
      </c>
    </row>
    <row r="29" spans="1:5" x14ac:dyDescent="0.25">
      <c r="A29" s="16">
        <v>26</v>
      </c>
      <c r="B29" s="16">
        <v>12700184</v>
      </c>
      <c r="C29" s="16" t="s">
        <v>37</v>
      </c>
      <c r="D29" s="16">
        <v>1</v>
      </c>
      <c r="E29" s="17">
        <v>1300</v>
      </c>
    </row>
    <row r="30" spans="1:5" x14ac:dyDescent="0.25">
      <c r="A30" s="16">
        <v>27</v>
      </c>
      <c r="B30" s="16">
        <v>12700151</v>
      </c>
      <c r="C30" s="16" t="s">
        <v>35</v>
      </c>
      <c r="D30" s="16">
        <v>1</v>
      </c>
      <c r="E30" s="17">
        <v>34900</v>
      </c>
    </row>
    <row r="31" spans="1:5" x14ac:dyDescent="0.25">
      <c r="A31" s="16">
        <v>28</v>
      </c>
      <c r="B31" s="16">
        <v>12700152</v>
      </c>
      <c r="C31" s="16" t="s">
        <v>38</v>
      </c>
      <c r="D31" s="16">
        <v>4</v>
      </c>
      <c r="E31" s="17">
        <v>19400</v>
      </c>
    </row>
    <row r="32" spans="1:5" x14ac:dyDescent="0.25">
      <c r="A32" s="16">
        <v>29</v>
      </c>
      <c r="B32" s="16">
        <v>12700153</v>
      </c>
      <c r="C32" s="16" t="s">
        <v>39</v>
      </c>
      <c r="D32" s="16">
        <v>6</v>
      </c>
      <c r="E32" s="17">
        <v>2600</v>
      </c>
    </row>
    <row r="33" spans="1:5" x14ac:dyDescent="0.25">
      <c r="A33" s="16">
        <v>30</v>
      </c>
      <c r="B33" s="16">
        <v>12700154</v>
      </c>
      <c r="C33" s="16" t="s">
        <v>40</v>
      </c>
      <c r="D33" s="16">
        <v>8</v>
      </c>
      <c r="E33" s="17">
        <v>193400</v>
      </c>
    </row>
    <row r="34" spans="1:5" x14ac:dyDescent="0.25">
      <c r="A34" s="16">
        <v>31</v>
      </c>
      <c r="B34" s="16">
        <v>12700156</v>
      </c>
      <c r="C34" s="16" t="s">
        <v>41</v>
      </c>
      <c r="D34" s="16">
        <v>1</v>
      </c>
      <c r="E34" s="17">
        <v>21900</v>
      </c>
    </row>
    <row r="35" spans="1:5" x14ac:dyDescent="0.25">
      <c r="A35" s="16">
        <v>32</v>
      </c>
      <c r="B35" s="16">
        <v>12700164</v>
      </c>
      <c r="C35" s="16" t="s">
        <v>42</v>
      </c>
      <c r="D35" s="16">
        <v>1</v>
      </c>
      <c r="E35" s="17">
        <v>15200</v>
      </c>
    </row>
    <row r="36" spans="1:5" x14ac:dyDescent="0.25">
      <c r="A36" s="16">
        <v>33</v>
      </c>
      <c r="B36" s="16">
        <v>12700167</v>
      </c>
      <c r="C36" s="16" t="s">
        <v>43</v>
      </c>
      <c r="D36" s="16">
        <v>1</v>
      </c>
      <c r="E36" s="17">
        <v>18000</v>
      </c>
    </row>
    <row r="37" spans="1:5" x14ac:dyDescent="0.25">
      <c r="A37" s="16">
        <v>34</v>
      </c>
      <c r="B37" s="16">
        <v>12700170</v>
      </c>
      <c r="C37" s="16" t="s">
        <v>44</v>
      </c>
      <c r="D37" s="16">
        <v>1</v>
      </c>
      <c r="E37" s="17">
        <v>5100</v>
      </c>
    </row>
    <row r="38" spans="1:5" ht="25.5" x14ac:dyDescent="0.25">
      <c r="A38" s="16">
        <v>35</v>
      </c>
      <c r="B38" s="16">
        <v>12700172</v>
      </c>
      <c r="C38" s="16" t="s">
        <v>45</v>
      </c>
      <c r="D38" s="16">
        <v>1</v>
      </c>
      <c r="E38" s="17">
        <v>77800</v>
      </c>
    </row>
    <row r="39" spans="1:5" x14ac:dyDescent="0.25">
      <c r="A39" s="16">
        <v>36</v>
      </c>
      <c r="B39" s="16">
        <v>12700174</v>
      </c>
      <c r="C39" s="16" t="s">
        <v>46</v>
      </c>
      <c r="D39" s="16">
        <v>2</v>
      </c>
      <c r="E39" s="17">
        <v>8600</v>
      </c>
    </row>
    <row r="40" spans="1:5" x14ac:dyDescent="0.25">
      <c r="A40" s="16">
        <v>37</v>
      </c>
      <c r="B40" s="16">
        <v>12700197</v>
      </c>
      <c r="C40" s="16" t="s">
        <v>35</v>
      </c>
      <c r="D40" s="16">
        <v>10</v>
      </c>
      <c r="E40" s="17">
        <v>348900</v>
      </c>
    </row>
    <row r="41" spans="1:5" x14ac:dyDescent="0.25">
      <c r="A41" s="16">
        <v>38</v>
      </c>
      <c r="B41" s="16">
        <v>12700211</v>
      </c>
      <c r="C41" s="16" t="s">
        <v>36</v>
      </c>
      <c r="D41" s="16">
        <v>1</v>
      </c>
      <c r="E41" s="17">
        <v>14000</v>
      </c>
    </row>
    <row r="42" spans="1:5" x14ac:dyDescent="0.25">
      <c r="A42" s="16">
        <v>39</v>
      </c>
      <c r="B42" s="16">
        <v>12700214</v>
      </c>
      <c r="C42" s="16" t="s">
        <v>47</v>
      </c>
      <c r="D42" s="16">
        <v>1</v>
      </c>
      <c r="E42" s="17">
        <v>27000</v>
      </c>
    </row>
    <row r="43" spans="1:5" x14ac:dyDescent="0.25">
      <c r="A43" s="16">
        <v>40</v>
      </c>
      <c r="B43" s="16">
        <v>12700215</v>
      </c>
      <c r="C43" s="16" t="s">
        <v>47</v>
      </c>
      <c r="D43" s="16">
        <v>1</v>
      </c>
      <c r="E43" s="17">
        <v>27500</v>
      </c>
    </row>
    <row r="44" spans="1:5" x14ac:dyDescent="0.25">
      <c r="A44" s="16">
        <v>41</v>
      </c>
      <c r="B44" s="16">
        <v>12700216</v>
      </c>
      <c r="C44" s="16" t="s">
        <v>47</v>
      </c>
      <c r="D44" s="16">
        <v>1</v>
      </c>
      <c r="E44" s="17">
        <v>27500</v>
      </c>
    </row>
    <row r="45" spans="1:5" x14ac:dyDescent="0.25">
      <c r="A45" s="16">
        <v>42</v>
      </c>
      <c r="B45" s="16">
        <v>12700234</v>
      </c>
      <c r="C45" s="16" t="s">
        <v>39</v>
      </c>
      <c r="D45" s="16">
        <v>1</v>
      </c>
      <c r="E45" s="16">
        <v>400</v>
      </c>
    </row>
    <row r="46" spans="1:5" x14ac:dyDescent="0.25">
      <c r="A46" s="16">
        <v>43</v>
      </c>
      <c r="B46" s="16">
        <v>12700240</v>
      </c>
      <c r="C46" s="16" t="s">
        <v>48</v>
      </c>
      <c r="D46" s="16">
        <v>2</v>
      </c>
      <c r="E46" s="17">
        <v>68800</v>
      </c>
    </row>
    <row r="47" spans="1:5" x14ac:dyDescent="0.25">
      <c r="A47" s="16">
        <v>44</v>
      </c>
      <c r="B47" s="16">
        <v>12700242</v>
      </c>
      <c r="C47" s="16" t="s">
        <v>49</v>
      </c>
      <c r="D47" s="16">
        <v>1</v>
      </c>
      <c r="E47" s="17">
        <v>24800</v>
      </c>
    </row>
    <row r="48" spans="1:5" x14ac:dyDescent="0.25">
      <c r="A48" s="16">
        <v>45</v>
      </c>
      <c r="B48" s="16">
        <v>12700305</v>
      </c>
      <c r="C48" s="16" t="s">
        <v>50</v>
      </c>
      <c r="D48" s="16">
        <v>2</v>
      </c>
      <c r="E48" s="17">
        <v>28200</v>
      </c>
    </row>
    <row r="49" spans="1:5" x14ac:dyDescent="0.25">
      <c r="A49" s="16">
        <v>46</v>
      </c>
      <c r="B49" s="16">
        <v>12700307</v>
      </c>
      <c r="C49" s="16" t="s">
        <v>51</v>
      </c>
      <c r="D49" s="16">
        <v>3</v>
      </c>
      <c r="E49" s="17">
        <v>64600</v>
      </c>
    </row>
    <row r="50" spans="1:5" x14ac:dyDescent="0.25">
      <c r="A50" s="16">
        <v>47</v>
      </c>
      <c r="B50" s="16">
        <v>12700330</v>
      </c>
      <c r="C50" s="16" t="s">
        <v>52</v>
      </c>
      <c r="D50" s="16">
        <v>1</v>
      </c>
      <c r="E50" s="17">
        <v>12600</v>
      </c>
    </row>
    <row r="51" spans="1:5" x14ac:dyDescent="0.25">
      <c r="A51" s="16">
        <v>48</v>
      </c>
      <c r="B51" s="16">
        <v>12700331</v>
      </c>
      <c r="C51" s="16" t="s">
        <v>36</v>
      </c>
      <c r="D51" s="16">
        <v>3</v>
      </c>
      <c r="E51" s="17">
        <v>41900</v>
      </c>
    </row>
    <row r="52" spans="1:5" x14ac:dyDescent="0.25">
      <c r="A52" s="16">
        <v>49</v>
      </c>
      <c r="B52" s="16">
        <v>12700333</v>
      </c>
      <c r="C52" s="16" t="s">
        <v>51</v>
      </c>
      <c r="D52" s="16">
        <v>1</v>
      </c>
      <c r="E52" s="17">
        <v>21500</v>
      </c>
    </row>
    <row r="53" spans="1:5" ht="25.5" x14ac:dyDescent="0.25">
      <c r="A53" s="16">
        <v>50</v>
      </c>
      <c r="B53" s="16">
        <v>12700335</v>
      </c>
      <c r="C53" s="16" t="s">
        <v>53</v>
      </c>
      <c r="D53" s="16">
        <v>1</v>
      </c>
      <c r="E53" s="17">
        <v>22700</v>
      </c>
    </row>
    <row r="54" spans="1:5" x14ac:dyDescent="0.25">
      <c r="A54" s="16">
        <v>51</v>
      </c>
      <c r="B54" s="16">
        <v>12700337</v>
      </c>
      <c r="C54" s="16" t="s">
        <v>30</v>
      </c>
      <c r="D54" s="16">
        <v>4</v>
      </c>
      <c r="E54" s="17">
        <v>227100</v>
      </c>
    </row>
    <row r="55" spans="1:5" ht="23.25" customHeight="1" x14ac:dyDescent="0.25">
      <c r="A55" s="16">
        <v>52</v>
      </c>
      <c r="B55" s="16">
        <v>12700344</v>
      </c>
      <c r="C55" s="16" t="s">
        <v>54</v>
      </c>
      <c r="D55" s="16">
        <v>1</v>
      </c>
      <c r="E55" s="17">
        <v>14700</v>
      </c>
    </row>
    <row r="56" spans="1:5" ht="25.5" x14ac:dyDescent="0.25">
      <c r="A56" s="16">
        <v>53</v>
      </c>
      <c r="B56" s="16">
        <v>12700457</v>
      </c>
      <c r="C56" s="16" t="s">
        <v>55</v>
      </c>
      <c r="D56" s="16">
        <v>1</v>
      </c>
      <c r="E56" s="17">
        <v>23900</v>
      </c>
    </row>
    <row r="57" spans="1:5" x14ac:dyDescent="0.25">
      <c r="A57" s="16">
        <v>54</v>
      </c>
      <c r="B57" s="12">
        <v>12700002</v>
      </c>
      <c r="C57" s="16" t="s">
        <v>58</v>
      </c>
      <c r="D57" s="16">
        <v>1</v>
      </c>
      <c r="E57" s="17">
        <v>10400</v>
      </c>
    </row>
    <row r="58" spans="1:5" x14ac:dyDescent="0.25">
      <c r="A58" s="16">
        <v>55</v>
      </c>
      <c r="B58" s="12">
        <v>12700020</v>
      </c>
      <c r="C58" s="16" t="s">
        <v>59</v>
      </c>
      <c r="D58" s="16">
        <v>1</v>
      </c>
      <c r="E58" s="17">
        <v>33900</v>
      </c>
    </row>
    <row r="59" spans="1:5" x14ac:dyDescent="0.25">
      <c r="A59" s="16">
        <v>56</v>
      </c>
      <c r="B59" s="12">
        <v>12700010</v>
      </c>
      <c r="C59" s="16" t="s">
        <v>60</v>
      </c>
      <c r="D59" s="16">
        <v>1</v>
      </c>
      <c r="E59" s="15">
        <v>2100</v>
      </c>
    </row>
    <row r="60" spans="1:5" x14ac:dyDescent="0.25">
      <c r="A60" s="16">
        <v>57</v>
      </c>
      <c r="B60" s="12">
        <v>12700011</v>
      </c>
      <c r="C60" s="16" t="s">
        <v>60</v>
      </c>
      <c r="D60" s="16">
        <v>1</v>
      </c>
      <c r="E60" s="15">
        <v>2100</v>
      </c>
    </row>
    <row r="61" spans="1:5" x14ac:dyDescent="0.25">
      <c r="A61" s="16">
        <v>58</v>
      </c>
      <c r="B61" s="13">
        <v>12700024</v>
      </c>
      <c r="C61" s="16" t="s">
        <v>61</v>
      </c>
      <c r="D61" s="16">
        <v>1</v>
      </c>
      <c r="E61" s="15">
        <v>2100</v>
      </c>
    </row>
    <row r="62" spans="1:5" x14ac:dyDescent="0.25">
      <c r="A62" s="16">
        <v>59</v>
      </c>
      <c r="B62" s="13">
        <v>12700025</v>
      </c>
      <c r="C62" s="16" t="s">
        <v>62</v>
      </c>
      <c r="D62" s="16">
        <v>1</v>
      </c>
      <c r="E62" s="15">
        <v>700</v>
      </c>
    </row>
    <row r="63" spans="1:5" x14ac:dyDescent="0.25">
      <c r="A63" s="16">
        <v>60</v>
      </c>
      <c r="B63" s="13">
        <v>12700030</v>
      </c>
      <c r="C63" s="16" t="s">
        <v>63</v>
      </c>
      <c r="D63" s="16">
        <v>1</v>
      </c>
      <c r="E63" s="15">
        <v>15500</v>
      </c>
    </row>
    <row r="64" spans="1:5" x14ac:dyDescent="0.25">
      <c r="A64" s="16">
        <v>61</v>
      </c>
      <c r="B64" s="13">
        <v>12700032</v>
      </c>
      <c r="C64" s="16" t="s">
        <v>64</v>
      </c>
      <c r="D64" s="16">
        <v>1</v>
      </c>
      <c r="E64" s="15">
        <v>13200</v>
      </c>
    </row>
    <row r="65" spans="1:5" x14ac:dyDescent="0.25">
      <c r="A65" s="16">
        <v>62</v>
      </c>
      <c r="B65" s="13">
        <v>12700033</v>
      </c>
      <c r="C65" s="16" t="s">
        <v>65</v>
      </c>
      <c r="D65" s="16">
        <v>1</v>
      </c>
      <c r="E65" s="15">
        <v>14300</v>
      </c>
    </row>
    <row r="66" spans="1:5" x14ac:dyDescent="0.25">
      <c r="A66" s="16">
        <v>63</v>
      </c>
      <c r="B66" s="13">
        <v>12700034</v>
      </c>
      <c r="C66" s="16" t="s">
        <v>66</v>
      </c>
      <c r="D66" s="16">
        <v>1</v>
      </c>
      <c r="E66" s="15">
        <v>33600</v>
      </c>
    </row>
    <row r="67" spans="1:5" x14ac:dyDescent="0.25">
      <c r="A67" s="16">
        <v>64</v>
      </c>
      <c r="B67" s="13" t="s">
        <v>176</v>
      </c>
      <c r="C67" s="16" t="s">
        <v>67</v>
      </c>
      <c r="D67" s="16">
        <v>1</v>
      </c>
      <c r="E67" s="15">
        <v>700</v>
      </c>
    </row>
    <row r="68" spans="1:5" x14ac:dyDescent="0.25">
      <c r="A68" s="16">
        <v>65</v>
      </c>
      <c r="B68" s="13" t="s">
        <v>177</v>
      </c>
      <c r="C68" s="16" t="s">
        <v>68</v>
      </c>
      <c r="D68" s="16">
        <v>1</v>
      </c>
      <c r="E68" s="15">
        <v>400</v>
      </c>
    </row>
    <row r="69" spans="1:5" x14ac:dyDescent="0.25">
      <c r="A69" s="16">
        <v>66</v>
      </c>
      <c r="B69" s="13" t="s">
        <v>178</v>
      </c>
      <c r="C69" s="16" t="s">
        <v>69</v>
      </c>
      <c r="D69" s="16">
        <v>1</v>
      </c>
      <c r="E69" s="15">
        <v>1100</v>
      </c>
    </row>
    <row r="70" spans="1:5" x14ac:dyDescent="0.25">
      <c r="A70" s="16">
        <v>67</v>
      </c>
      <c r="B70" s="13" t="s">
        <v>179</v>
      </c>
      <c r="C70" s="16" t="s">
        <v>70</v>
      </c>
      <c r="D70" s="16">
        <v>1</v>
      </c>
      <c r="E70" s="15">
        <v>2400</v>
      </c>
    </row>
    <row r="71" spans="1:5" x14ac:dyDescent="0.25">
      <c r="A71" s="16">
        <v>68</v>
      </c>
      <c r="B71" s="13" t="s">
        <v>180</v>
      </c>
      <c r="C71" s="16" t="s">
        <v>71</v>
      </c>
      <c r="D71" s="16">
        <v>1</v>
      </c>
      <c r="E71" s="15">
        <v>8300</v>
      </c>
    </row>
    <row r="72" spans="1:5" x14ac:dyDescent="0.25">
      <c r="A72" s="16">
        <v>69</v>
      </c>
      <c r="B72" s="13" t="s">
        <v>181</v>
      </c>
      <c r="C72" s="16" t="s">
        <v>72</v>
      </c>
      <c r="D72" s="16">
        <v>1</v>
      </c>
      <c r="E72" s="15">
        <v>38900</v>
      </c>
    </row>
    <row r="73" spans="1:5" ht="25.5" x14ac:dyDescent="0.25">
      <c r="A73" s="16">
        <v>70</v>
      </c>
      <c r="B73" s="13">
        <v>12700049</v>
      </c>
      <c r="C73" s="16" t="s">
        <v>73</v>
      </c>
      <c r="D73" s="16">
        <v>1</v>
      </c>
      <c r="E73" s="15">
        <v>19000</v>
      </c>
    </row>
    <row r="74" spans="1:5" x14ac:dyDescent="0.25">
      <c r="A74" s="16">
        <v>71</v>
      </c>
      <c r="B74" s="13" t="s">
        <v>182</v>
      </c>
      <c r="C74" s="16" t="s">
        <v>74</v>
      </c>
      <c r="D74" s="16">
        <v>1</v>
      </c>
      <c r="E74" s="15">
        <v>9700</v>
      </c>
    </row>
    <row r="75" spans="1:5" x14ac:dyDescent="0.25">
      <c r="A75" s="16">
        <v>72</v>
      </c>
      <c r="B75" s="13">
        <v>12700047</v>
      </c>
      <c r="C75" s="16" t="s">
        <v>75</v>
      </c>
      <c r="D75" s="16">
        <v>2</v>
      </c>
      <c r="E75" s="15">
        <v>32100</v>
      </c>
    </row>
    <row r="76" spans="1:5" x14ac:dyDescent="0.25">
      <c r="A76" s="16">
        <v>73</v>
      </c>
      <c r="B76" s="13" t="s">
        <v>183</v>
      </c>
      <c r="C76" s="16" t="s">
        <v>76</v>
      </c>
      <c r="D76" s="16">
        <v>1</v>
      </c>
      <c r="E76" s="15">
        <v>14300</v>
      </c>
    </row>
    <row r="77" spans="1:5" x14ac:dyDescent="0.25">
      <c r="A77" s="16">
        <v>74</v>
      </c>
      <c r="B77" s="13" t="s">
        <v>184</v>
      </c>
      <c r="C77" s="16" t="s">
        <v>77</v>
      </c>
      <c r="D77" s="16">
        <v>9</v>
      </c>
      <c r="E77" s="15">
        <v>14100</v>
      </c>
    </row>
    <row r="78" spans="1:5" x14ac:dyDescent="0.25">
      <c r="A78" s="16">
        <v>75</v>
      </c>
      <c r="B78" s="13" t="s">
        <v>185</v>
      </c>
      <c r="C78" s="16" t="s">
        <v>78</v>
      </c>
      <c r="D78" s="16">
        <v>1</v>
      </c>
      <c r="E78" s="15">
        <v>6700</v>
      </c>
    </row>
    <row r="79" spans="1:5" x14ac:dyDescent="0.25">
      <c r="A79" s="16">
        <v>76</v>
      </c>
      <c r="B79" s="13" t="s">
        <v>186</v>
      </c>
      <c r="C79" s="16" t="s">
        <v>76</v>
      </c>
      <c r="D79" s="16">
        <v>1</v>
      </c>
      <c r="E79" s="15">
        <v>6700</v>
      </c>
    </row>
    <row r="80" spans="1:5" x14ac:dyDescent="0.25">
      <c r="A80" s="16">
        <v>77</v>
      </c>
      <c r="B80" s="13">
        <v>12700056</v>
      </c>
      <c r="C80" s="16" t="s">
        <v>79</v>
      </c>
      <c r="D80" s="16">
        <v>9</v>
      </c>
      <c r="E80" s="15">
        <v>18200</v>
      </c>
    </row>
    <row r="81" spans="1:5" x14ac:dyDescent="0.25">
      <c r="A81" s="16">
        <v>78</v>
      </c>
      <c r="B81" s="13" t="s">
        <v>187</v>
      </c>
      <c r="C81" s="16" t="s">
        <v>80</v>
      </c>
      <c r="D81" s="16">
        <v>1</v>
      </c>
      <c r="E81" s="15">
        <v>1200</v>
      </c>
    </row>
    <row r="82" spans="1:5" x14ac:dyDescent="0.25">
      <c r="A82" s="16">
        <v>79</v>
      </c>
      <c r="B82" s="13">
        <v>12700058</v>
      </c>
      <c r="C82" s="16" t="s">
        <v>81</v>
      </c>
      <c r="D82" s="16">
        <v>25</v>
      </c>
      <c r="E82" s="15">
        <v>16500</v>
      </c>
    </row>
    <row r="83" spans="1:5" x14ac:dyDescent="0.25">
      <c r="A83" s="16">
        <v>80</v>
      </c>
      <c r="B83" s="13" t="s">
        <v>188</v>
      </c>
      <c r="C83" s="16" t="s">
        <v>82</v>
      </c>
      <c r="D83" s="16">
        <v>1</v>
      </c>
      <c r="E83" s="15">
        <v>1600</v>
      </c>
    </row>
    <row r="84" spans="1:5" x14ac:dyDescent="0.25">
      <c r="A84" s="16">
        <v>81</v>
      </c>
      <c r="B84" s="13" t="s">
        <v>189</v>
      </c>
      <c r="C84" s="16" t="s">
        <v>76</v>
      </c>
      <c r="D84" s="16">
        <v>1</v>
      </c>
      <c r="E84" s="15">
        <v>14300</v>
      </c>
    </row>
    <row r="85" spans="1:5" x14ac:dyDescent="0.25">
      <c r="A85" s="16">
        <v>82</v>
      </c>
      <c r="B85" s="13" t="s">
        <v>190</v>
      </c>
      <c r="C85" s="16" t="s">
        <v>83</v>
      </c>
      <c r="D85" s="16">
        <v>1</v>
      </c>
      <c r="E85" s="15">
        <v>8300</v>
      </c>
    </row>
    <row r="86" spans="1:5" x14ac:dyDescent="0.25">
      <c r="A86" s="16">
        <v>83</v>
      </c>
      <c r="B86" s="13" t="s">
        <v>191</v>
      </c>
      <c r="C86" s="16" t="s">
        <v>84</v>
      </c>
      <c r="D86" s="16">
        <v>4</v>
      </c>
      <c r="E86" s="15">
        <v>42300</v>
      </c>
    </row>
    <row r="87" spans="1:5" x14ac:dyDescent="0.25">
      <c r="A87" s="16">
        <v>84</v>
      </c>
      <c r="B87" s="13" t="s">
        <v>192</v>
      </c>
      <c r="C87" s="16" t="s">
        <v>85</v>
      </c>
      <c r="D87" s="16">
        <v>1</v>
      </c>
      <c r="E87" s="15">
        <v>12200</v>
      </c>
    </row>
    <row r="88" spans="1:5" x14ac:dyDescent="0.25">
      <c r="A88" s="16">
        <v>85</v>
      </c>
      <c r="B88" s="13">
        <v>12700071</v>
      </c>
      <c r="C88" s="16" t="s">
        <v>86</v>
      </c>
      <c r="D88" s="16">
        <v>2</v>
      </c>
      <c r="E88" s="15">
        <v>8300</v>
      </c>
    </row>
    <row r="89" spans="1:5" x14ac:dyDescent="0.25">
      <c r="A89" s="16">
        <v>86</v>
      </c>
      <c r="B89" s="13">
        <v>12700074</v>
      </c>
      <c r="C89" s="16" t="s">
        <v>87</v>
      </c>
      <c r="D89" s="16">
        <v>5</v>
      </c>
      <c r="E89" s="15">
        <v>1900</v>
      </c>
    </row>
    <row r="90" spans="1:5" x14ac:dyDescent="0.25">
      <c r="A90" s="16">
        <v>87</v>
      </c>
      <c r="B90" s="13" t="s">
        <v>193</v>
      </c>
      <c r="C90" s="16" t="s">
        <v>88</v>
      </c>
      <c r="D90" s="16">
        <v>1</v>
      </c>
      <c r="E90" s="15">
        <v>3100</v>
      </c>
    </row>
    <row r="91" spans="1:5" x14ac:dyDescent="0.25">
      <c r="A91" s="16">
        <v>88</v>
      </c>
      <c r="B91" s="13" t="s">
        <v>194</v>
      </c>
      <c r="C91" s="16" t="s">
        <v>89</v>
      </c>
      <c r="D91" s="16">
        <v>1</v>
      </c>
      <c r="E91" s="15">
        <v>700</v>
      </c>
    </row>
    <row r="92" spans="1:5" x14ac:dyDescent="0.25">
      <c r="A92" s="16">
        <v>89</v>
      </c>
      <c r="B92" s="13" t="s">
        <v>195</v>
      </c>
      <c r="C92" s="16" t="s">
        <v>90</v>
      </c>
      <c r="D92" s="16">
        <v>1</v>
      </c>
      <c r="E92" s="15">
        <v>2900</v>
      </c>
    </row>
    <row r="93" spans="1:5" x14ac:dyDescent="0.25">
      <c r="A93" s="16">
        <v>90</v>
      </c>
      <c r="B93" s="13" t="s">
        <v>196</v>
      </c>
      <c r="C93" s="16" t="s">
        <v>76</v>
      </c>
      <c r="D93" s="16">
        <v>1</v>
      </c>
      <c r="E93" s="15">
        <v>6700</v>
      </c>
    </row>
    <row r="94" spans="1:5" x14ac:dyDescent="0.25">
      <c r="A94" s="16">
        <v>91</v>
      </c>
      <c r="B94" s="13" t="s">
        <v>197</v>
      </c>
      <c r="C94" s="16" t="s">
        <v>91</v>
      </c>
      <c r="D94" s="16">
        <v>1</v>
      </c>
      <c r="E94" s="15">
        <v>1200</v>
      </c>
    </row>
    <row r="95" spans="1:5" x14ac:dyDescent="0.25">
      <c r="A95" s="16">
        <v>92</v>
      </c>
      <c r="B95" s="13" t="s">
        <v>198</v>
      </c>
      <c r="C95" s="16" t="s">
        <v>92</v>
      </c>
      <c r="D95" s="16">
        <v>1</v>
      </c>
      <c r="E95" s="15">
        <v>3700</v>
      </c>
    </row>
    <row r="96" spans="1:5" x14ac:dyDescent="0.25">
      <c r="A96" s="16">
        <v>93</v>
      </c>
      <c r="B96" s="13" t="s">
        <v>199</v>
      </c>
      <c r="C96" s="16" t="s">
        <v>93</v>
      </c>
      <c r="D96" s="16">
        <v>1</v>
      </c>
      <c r="E96" s="15">
        <v>4300</v>
      </c>
    </row>
    <row r="97" spans="1:5" x14ac:dyDescent="0.25">
      <c r="A97" s="16">
        <v>94</v>
      </c>
      <c r="B97" s="13">
        <v>12700120</v>
      </c>
      <c r="C97" s="16" t="s">
        <v>94</v>
      </c>
      <c r="D97" s="16">
        <v>2</v>
      </c>
      <c r="E97" s="15">
        <v>2500</v>
      </c>
    </row>
    <row r="98" spans="1:5" x14ac:dyDescent="0.25">
      <c r="A98" s="16">
        <v>95</v>
      </c>
      <c r="B98" s="13" t="s">
        <v>200</v>
      </c>
      <c r="C98" s="16" t="s">
        <v>95</v>
      </c>
      <c r="D98" s="16">
        <v>1</v>
      </c>
      <c r="E98" s="15">
        <v>1700</v>
      </c>
    </row>
    <row r="99" spans="1:5" x14ac:dyDescent="0.25">
      <c r="A99" s="16">
        <v>96</v>
      </c>
      <c r="B99" s="13" t="s">
        <v>201</v>
      </c>
      <c r="C99" s="16" t="s">
        <v>91</v>
      </c>
      <c r="D99" s="16">
        <v>1</v>
      </c>
      <c r="E99" s="15">
        <v>1200</v>
      </c>
    </row>
    <row r="100" spans="1:5" x14ac:dyDescent="0.25">
      <c r="A100" s="16">
        <v>97</v>
      </c>
      <c r="B100" s="13" t="s">
        <v>202</v>
      </c>
      <c r="C100" s="16" t="s">
        <v>96</v>
      </c>
      <c r="D100" s="16">
        <v>1</v>
      </c>
      <c r="E100" s="15">
        <v>3000</v>
      </c>
    </row>
    <row r="101" spans="1:5" x14ac:dyDescent="0.25">
      <c r="A101" s="16">
        <v>98</v>
      </c>
      <c r="B101" s="13" t="s">
        <v>203</v>
      </c>
      <c r="C101" s="16" t="s">
        <v>97</v>
      </c>
      <c r="D101" s="16">
        <v>1</v>
      </c>
      <c r="E101" s="15">
        <v>2200</v>
      </c>
    </row>
    <row r="102" spans="1:5" x14ac:dyDescent="0.25">
      <c r="A102" s="16">
        <v>99</v>
      </c>
      <c r="B102" s="13" t="s">
        <v>204</v>
      </c>
      <c r="C102" s="16" t="s">
        <v>98</v>
      </c>
      <c r="D102" s="16">
        <v>1</v>
      </c>
      <c r="E102" s="15">
        <v>1400</v>
      </c>
    </row>
    <row r="103" spans="1:5" x14ac:dyDescent="0.25">
      <c r="A103" s="16">
        <v>100</v>
      </c>
      <c r="B103" s="13" t="s">
        <v>205</v>
      </c>
      <c r="C103" s="16" t="s">
        <v>99</v>
      </c>
      <c r="D103" s="16">
        <v>1</v>
      </c>
      <c r="E103" s="15">
        <v>7900</v>
      </c>
    </row>
    <row r="104" spans="1:5" x14ac:dyDescent="0.25">
      <c r="A104" s="16">
        <v>101</v>
      </c>
      <c r="B104" s="13" t="s">
        <v>206</v>
      </c>
      <c r="C104" s="16" t="s">
        <v>100</v>
      </c>
      <c r="D104" s="16">
        <v>1</v>
      </c>
      <c r="E104" s="15">
        <v>2200</v>
      </c>
    </row>
    <row r="105" spans="1:5" x14ac:dyDescent="0.25">
      <c r="A105" s="16">
        <v>102</v>
      </c>
      <c r="B105" s="13" t="s">
        <v>207</v>
      </c>
      <c r="C105" s="16" t="s">
        <v>76</v>
      </c>
      <c r="D105" s="16">
        <v>1</v>
      </c>
      <c r="E105" s="15">
        <v>14300</v>
      </c>
    </row>
    <row r="106" spans="1:5" x14ac:dyDescent="0.25">
      <c r="A106" s="16">
        <v>103</v>
      </c>
      <c r="B106" s="13" t="s">
        <v>208</v>
      </c>
      <c r="C106" s="16" t="s">
        <v>101</v>
      </c>
      <c r="D106" s="16">
        <v>1</v>
      </c>
      <c r="E106" s="15">
        <v>15100</v>
      </c>
    </row>
    <row r="107" spans="1:5" x14ac:dyDescent="0.25">
      <c r="A107" s="16">
        <v>104</v>
      </c>
      <c r="B107" s="13" t="s">
        <v>209</v>
      </c>
      <c r="C107" s="16" t="s">
        <v>102</v>
      </c>
      <c r="D107" s="16">
        <v>1</v>
      </c>
      <c r="E107" s="15">
        <v>2400</v>
      </c>
    </row>
    <row r="108" spans="1:5" x14ac:dyDescent="0.25">
      <c r="A108" s="16">
        <v>105</v>
      </c>
      <c r="B108" s="13" t="s">
        <v>210</v>
      </c>
      <c r="C108" s="16" t="s">
        <v>103</v>
      </c>
      <c r="D108" s="16">
        <v>1</v>
      </c>
      <c r="E108" s="15">
        <v>1500</v>
      </c>
    </row>
    <row r="109" spans="1:5" x14ac:dyDescent="0.25">
      <c r="A109" s="16">
        <v>106</v>
      </c>
      <c r="B109" s="13" t="s">
        <v>211</v>
      </c>
      <c r="C109" s="16" t="s">
        <v>104</v>
      </c>
      <c r="D109" s="16">
        <v>1</v>
      </c>
      <c r="E109" s="15">
        <v>2100</v>
      </c>
    </row>
    <row r="110" spans="1:5" x14ac:dyDescent="0.25">
      <c r="A110" s="16">
        <v>107</v>
      </c>
      <c r="B110" s="13" t="s">
        <v>212</v>
      </c>
      <c r="C110" s="16" t="s">
        <v>105</v>
      </c>
      <c r="D110" s="16">
        <v>1</v>
      </c>
      <c r="E110" s="15">
        <v>27000</v>
      </c>
    </row>
    <row r="111" spans="1:5" x14ac:dyDescent="0.25">
      <c r="A111" s="16">
        <v>108</v>
      </c>
      <c r="B111" s="13" t="s">
        <v>213</v>
      </c>
      <c r="C111" s="16" t="s">
        <v>106</v>
      </c>
      <c r="D111" s="16">
        <v>1</v>
      </c>
      <c r="E111" s="15">
        <v>14700</v>
      </c>
    </row>
    <row r="112" spans="1:5" x14ac:dyDescent="0.25">
      <c r="A112" s="16">
        <v>109</v>
      </c>
      <c r="B112" s="13" t="s">
        <v>214</v>
      </c>
      <c r="C112" s="16" t="s">
        <v>107</v>
      </c>
      <c r="D112" s="16">
        <v>1</v>
      </c>
      <c r="E112" s="15">
        <v>6400</v>
      </c>
    </row>
    <row r="113" spans="1:5" x14ac:dyDescent="0.25">
      <c r="A113" s="16">
        <v>110</v>
      </c>
      <c r="B113" s="13" t="s">
        <v>215</v>
      </c>
      <c r="C113" s="16" t="s">
        <v>108</v>
      </c>
      <c r="D113" s="16">
        <v>1</v>
      </c>
      <c r="E113" s="15">
        <v>8100</v>
      </c>
    </row>
    <row r="114" spans="1:5" x14ac:dyDescent="0.25">
      <c r="A114" s="16">
        <v>111</v>
      </c>
      <c r="B114" s="13" t="s">
        <v>214</v>
      </c>
      <c r="C114" s="16" t="s">
        <v>109</v>
      </c>
      <c r="D114" s="16">
        <v>1</v>
      </c>
      <c r="E114" s="15">
        <v>1600</v>
      </c>
    </row>
    <row r="115" spans="1:5" x14ac:dyDescent="0.25">
      <c r="A115" s="16">
        <v>112</v>
      </c>
      <c r="B115" s="13" t="s">
        <v>215</v>
      </c>
      <c r="C115" s="16" t="s">
        <v>110</v>
      </c>
      <c r="D115" s="16">
        <v>1</v>
      </c>
      <c r="E115" s="15">
        <v>400</v>
      </c>
    </row>
    <row r="116" spans="1:5" x14ac:dyDescent="0.25">
      <c r="A116" s="16">
        <v>113</v>
      </c>
      <c r="B116" s="13" t="s">
        <v>216</v>
      </c>
      <c r="C116" s="16" t="s">
        <v>111</v>
      </c>
      <c r="D116" s="16">
        <v>1</v>
      </c>
      <c r="E116" s="15">
        <v>1000</v>
      </c>
    </row>
    <row r="117" spans="1:5" x14ac:dyDescent="0.25">
      <c r="A117" s="16">
        <v>114</v>
      </c>
      <c r="B117" s="13" t="s">
        <v>217</v>
      </c>
      <c r="C117" s="16" t="s">
        <v>112</v>
      </c>
      <c r="D117" s="16">
        <v>1</v>
      </c>
      <c r="E117" s="15">
        <v>2700</v>
      </c>
    </row>
    <row r="118" spans="1:5" x14ac:dyDescent="0.25">
      <c r="A118" s="16">
        <v>115</v>
      </c>
      <c r="B118" s="13" t="s">
        <v>218</v>
      </c>
      <c r="C118" s="16" t="s">
        <v>113</v>
      </c>
      <c r="D118" s="16">
        <v>1</v>
      </c>
      <c r="E118" s="15">
        <v>2400</v>
      </c>
    </row>
    <row r="119" spans="1:5" x14ac:dyDescent="0.25">
      <c r="A119" s="16">
        <v>116</v>
      </c>
      <c r="B119" s="13" t="s">
        <v>219</v>
      </c>
      <c r="C119" s="16" t="s">
        <v>114</v>
      </c>
      <c r="D119" s="16">
        <v>1</v>
      </c>
      <c r="E119" s="15">
        <v>2200</v>
      </c>
    </row>
    <row r="120" spans="1:5" x14ac:dyDescent="0.25">
      <c r="A120" s="16">
        <v>117</v>
      </c>
      <c r="B120" s="13" t="s">
        <v>220</v>
      </c>
      <c r="C120" s="16" t="s">
        <v>115</v>
      </c>
      <c r="D120" s="16">
        <v>1</v>
      </c>
      <c r="E120" s="15">
        <v>3200</v>
      </c>
    </row>
    <row r="121" spans="1:5" x14ac:dyDescent="0.25">
      <c r="A121" s="16">
        <v>118</v>
      </c>
      <c r="B121" s="13" t="s">
        <v>221</v>
      </c>
      <c r="C121" s="16" t="s">
        <v>116</v>
      </c>
      <c r="D121" s="16">
        <v>1</v>
      </c>
      <c r="E121" s="15">
        <v>69100</v>
      </c>
    </row>
    <row r="122" spans="1:5" x14ac:dyDescent="0.25">
      <c r="A122" s="16">
        <v>119</v>
      </c>
      <c r="B122" s="13" t="s">
        <v>222</v>
      </c>
      <c r="C122" s="16" t="s">
        <v>117</v>
      </c>
      <c r="D122" s="16">
        <v>1</v>
      </c>
      <c r="E122" s="15">
        <v>1900</v>
      </c>
    </row>
    <row r="123" spans="1:5" x14ac:dyDescent="0.25">
      <c r="A123" s="16">
        <v>120</v>
      </c>
      <c r="B123" s="13" t="s">
        <v>223</v>
      </c>
      <c r="C123" s="16" t="s">
        <v>118</v>
      </c>
      <c r="D123" s="16">
        <v>1</v>
      </c>
      <c r="E123" s="15">
        <v>7500</v>
      </c>
    </row>
    <row r="124" spans="1:5" x14ac:dyDescent="0.25">
      <c r="A124" s="16">
        <v>121</v>
      </c>
      <c r="B124" s="13" t="s">
        <v>224</v>
      </c>
      <c r="C124" s="16" t="s">
        <v>76</v>
      </c>
      <c r="D124" s="16">
        <v>1</v>
      </c>
      <c r="E124" s="15">
        <v>6700</v>
      </c>
    </row>
    <row r="125" spans="1:5" x14ac:dyDescent="0.25">
      <c r="A125" s="16">
        <v>122</v>
      </c>
      <c r="B125" s="13" t="s">
        <v>225</v>
      </c>
      <c r="C125" s="16" t="s">
        <v>119</v>
      </c>
      <c r="D125" s="16">
        <v>1</v>
      </c>
      <c r="E125" s="15">
        <v>1600</v>
      </c>
    </row>
    <row r="126" spans="1:5" x14ac:dyDescent="0.25">
      <c r="A126" s="16">
        <v>123</v>
      </c>
      <c r="B126" s="13">
        <v>12700191</v>
      </c>
      <c r="C126" s="16" t="s">
        <v>67</v>
      </c>
      <c r="D126" s="16">
        <v>2</v>
      </c>
      <c r="E126" s="15">
        <v>1300</v>
      </c>
    </row>
    <row r="127" spans="1:5" x14ac:dyDescent="0.25">
      <c r="A127" s="16">
        <v>124</v>
      </c>
      <c r="B127" s="13" t="s">
        <v>226</v>
      </c>
      <c r="C127" s="16" t="s">
        <v>120</v>
      </c>
      <c r="D127" s="16">
        <v>1</v>
      </c>
      <c r="E127" s="15">
        <v>1200</v>
      </c>
    </row>
    <row r="128" spans="1:5" x14ac:dyDescent="0.25">
      <c r="A128" s="16">
        <v>125</v>
      </c>
      <c r="B128" s="12">
        <v>12700111</v>
      </c>
      <c r="C128" s="16" t="s">
        <v>121</v>
      </c>
      <c r="D128" s="16">
        <v>1</v>
      </c>
      <c r="E128" s="15">
        <v>1800</v>
      </c>
    </row>
    <row r="129" spans="1:5" x14ac:dyDescent="0.25">
      <c r="A129" s="16">
        <v>126</v>
      </c>
      <c r="B129" s="12" t="s">
        <v>227</v>
      </c>
      <c r="C129" s="16" t="s">
        <v>122</v>
      </c>
      <c r="D129" s="16">
        <v>1</v>
      </c>
      <c r="E129" s="15">
        <v>11000</v>
      </c>
    </row>
    <row r="130" spans="1:5" x14ac:dyDescent="0.25">
      <c r="A130" s="16">
        <v>127</v>
      </c>
      <c r="B130" s="12" t="s">
        <v>228</v>
      </c>
      <c r="C130" s="16" t="s">
        <v>123</v>
      </c>
      <c r="D130" s="16">
        <v>1</v>
      </c>
      <c r="E130" s="15">
        <v>11000</v>
      </c>
    </row>
    <row r="131" spans="1:5" x14ac:dyDescent="0.25">
      <c r="A131" s="16">
        <v>128</v>
      </c>
      <c r="B131" s="13">
        <v>12700186</v>
      </c>
      <c r="C131" s="16" t="s">
        <v>124</v>
      </c>
      <c r="D131" s="16">
        <v>7</v>
      </c>
      <c r="E131" s="15">
        <v>7500</v>
      </c>
    </row>
    <row r="132" spans="1:5" x14ac:dyDescent="0.25">
      <c r="A132" s="16">
        <v>129</v>
      </c>
      <c r="B132" s="13" t="s">
        <v>229</v>
      </c>
      <c r="C132" s="16" t="s">
        <v>125</v>
      </c>
      <c r="D132" s="16">
        <v>1</v>
      </c>
      <c r="E132" s="15">
        <v>44400</v>
      </c>
    </row>
    <row r="133" spans="1:5" x14ac:dyDescent="0.25">
      <c r="A133" s="16">
        <v>130</v>
      </c>
      <c r="B133" s="13" t="s">
        <v>230</v>
      </c>
      <c r="C133" s="16" t="s">
        <v>126</v>
      </c>
      <c r="D133" s="16">
        <v>1</v>
      </c>
      <c r="E133" s="15">
        <v>44400</v>
      </c>
    </row>
    <row r="134" spans="1:5" x14ac:dyDescent="0.25">
      <c r="A134" s="16">
        <v>131</v>
      </c>
      <c r="B134" s="13" t="s">
        <v>231</v>
      </c>
      <c r="C134" s="16" t="s">
        <v>127</v>
      </c>
      <c r="D134" s="16">
        <v>1</v>
      </c>
      <c r="E134" s="15">
        <v>27600</v>
      </c>
    </row>
    <row r="135" spans="1:5" x14ac:dyDescent="0.25">
      <c r="A135" s="16">
        <v>132</v>
      </c>
      <c r="B135" s="13" t="s">
        <v>232</v>
      </c>
      <c r="C135" s="16" t="s">
        <v>128</v>
      </c>
      <c r="D135" s="16">
        <v>1</v>
      </c>
      <c r="E135" s="15">
        <v>13900</v>
      </c>
    </row>
    <row r="136" spans="1:5" x14ac:dyDescent="0.25">
      <c r="A136" s="16">
        <v>133</v>
      </c>
      <c r="B136" s="13">
        <v>12700217</v>
      </c>
      <c r="C136" s="16" t="s">
        <v>129</v>
      </c>
      <c r="D136" s="16">
        <v>7</v>
      </c>
      <c r="E136" s="15">
        <v>248600</v>
      </c>
    </row>
    <row r="137" spans="1:5" x14ac:dyDescent="0.25">
      <c r="A137" s="16">
        <v>134</v>
      </c>
      <c r="B137" s="13" t="s">
        <v>233</v>
      </c>
      <c r="C137" s="16" t="s">
        <v>130</v>
      </c>
      <c r="D137" s="16">
        <v>1</v>
      </c>
      <c r="E137" s="15">
        <v>30500</v>
      </c>
    </row>
    <row r="138" spans="1:5" ht="38.25" x14ac:dyDescent="0.25">
      <c r="A138" s="16">
        <v>135</v>
      </c>
      <c r="B138" s="13" t="s">
        <v>234</v>
      </c>
      <c r="C138" s="16" t="s">
        <v>131</v>
      </c>
      <c r="D138" s="16">
        <v>1</v>
      </c>
      <c r="E138" s="15">
        <v>69100</v>
      </c>
    </row>
    <row r="139" spans="1:5" ht="25.5" x14ac:dyDescent="0.25">
      <c r="A139" s="16">
        <v>136</v>
      </c>
      <c r="B139" s="13" t="s">
        <v>235</v>
      </c>
      <c r="C139" s="16" t="s">
        <v>132</v>
      </c>
      <c r="D139" s="16">
        <v>1</v>
      </c>
      <c r="E139" s="15">
        <v>10700</v>
      </c>
    </row>
    <row r="140" spans="1:5" x14ac:dyDescent="0.25">
      <c r="A140" s="16">
        <v>137</v>
      </c>
      <c r="B140" s="13" t="s">
        <v>236</v>
      </c>
      <c r="C140" s="16" t="s">
        <v>133</v>
      </c>
      <c r="D140" s="16">
        <v>1</v>
      </c>
      <c r="E140" s="15">
        <v>45100</v>
      </c>
    </row>
    <row r="141" spans="1:5" x14ac:dyDescent="0.25">
      <c r="A141" s="16">
        <v>138</v>
      </c>
      <c r="B141" s="13" t="s">
        <v>237</v>
      </c>
      <c r="C141" s="16" t="s">
        <v>130</v>
      </c>
      <c r="D141" s="16">
        <v>1</v>
      </c>
      <c r="E141" s="15">
        <v>30500</v>
      </c>
    </row>
    <row r="142" spans="1:5" x14ac:dyDescent="0.25">
      <c r="A142" s="16">
        <v>139</v>
      </c>
      <c r="B142" s="13" t="s">
        <v>238</v>
      </c>
      <c r="C142" s="16" t="s">
        <v>133</v>
      </c>
      <c r="D142" s="16">
        <v>1</v>
      </c>
      <c r="E142" s="15">
        <v>45100</v>
      </c>
    </row>
    <row r="143" spans="1:5" x14ac:dyDescent="0.25">
      <c r="A143" s="16">
        <v>140</v>
      </c>
      <c r="B143" s="13">
        <v>12700225</v>
      </c>
      <c r="C143" s="16" t="s">
        <v>134</v>
      </c>
      <c r="D143" s="16">
        <v>2</v>
      </c>
      <c r="E143" s="15">
        <v>32000</v>
      </c>
    </row>
    <row r="144" spans="1:5" x14ac:dyDescent="0.25">
      <c r="A144" s="16">
        <v>141</v>
      </c>
      <c r="B144" s="13" t="s">
        <v>239</v>
      </c>
      <c r="C144" s="16" t="s">
        <v>133</v>
      </c>
      <c r="D144" s="16">
        <v>1</v>
      </c>
      <c r="E144" s="15">
        <v>45100</v>
      </c>
    </row>
    <row r="145" spans="1:5" x14ac:dyDescent="0.25">
      <c r="A145" s="16">
        <v>142</v>
      </c>
      <c r="B145" s="13">
        <v>12700228</v>
      </c>
      <c r="C145" s="16" t="s">
        <v>130</v>
      </c>
      <c r="D145" s="16">
        <v>2</v>
      </c>
      <c r="E145" s="15">
        <v>61000</v>
      </c>
    </row>
    <row r="146" spans="1:5" x14ac:dyDescent="0.25">
      <c r="A146" s="16">
        <v>143</v>
      </c>
      <c r="B146" s="13" t="s">
        <v>240</v>
      </c>
      <c r="C146" s="16" t="s">
        <v>133</v>
      </c>
      <c r="D146" s="16">
        <v>1</v>
      </c>
      <c r="E146" s="15">
        <v>45100</v>
      </c>
    </row>
    <row r="147" spans="1:5" x14ac:dyDescent="0.25">
      <c r="A147" s="16">
        <v>144</v>
      </c>
      <c r="B147" s="13" t="s">
        <v>241</v>
      </c>
      <c r="C147" s="16" t="s">
        <v>135</v>
      </c>
      <c r="D147" s="16">
        <v>1</v>
      </c>
      <c r="E147" s="15">
        <v>9100</v>
      </c>
    </row>
    <row r="148" spans="1:5" x14ac:dyDescent="0.25">
      <c r="A148" s="16">
        <v>145</v>
      </c>
      <c r="B148" s="13" t="s">
        <v>242</v>
      </c>
      <c r="C148" s="16" t="s">
        <v>136</v>
      </c>
      <c r="D148" s="16">
        <v>1</v>
      </c>
      <c r="E148" s="15">
        <v>32500</v>
      </c>
    </row>
    <row r="149" spans="1:5" x14ac:dyDescent="0.25">
      <c r="A149" s="16">
        <v>146</v>
      </c>
      <c r="B149" s="13" t="s">
        <v>243</v>
      </c>
      <c r="C149" s="16" t="s">
        <v>137</v>
      </c>
      <c r="D149" s="16">
        <v>1</v>
      </c>
      <c r="E149" s="15">
        <v>30500</v>
      </c>
    </row>
    <row r="150" spans="1:5" x14ac:dyDescent="0.25">
      <c r="A150" s="16">
        <v>147</v>
      </c>
      <c r="B150" s="13" t="s">
        <v>244</v>
      </c>
      <c r="C150" s="16" t="s">
        <v>138</v>
      </c>
      <c r="D150" s="16">
        <v>1</v>
      </c>
      <c r="E150" s="15">
        <v>122000</v>
      </c>
    </row>
    <row r="151" spans="1:5" x14ac:dyDescent="0.25">
      <c r="A151" s="16">
        <v>148</v>
      </c>
      <c r="B151" s="13">
        <v>12700247</v>
      </c>
      <c r="C151" s="16" t="s">
        <v>138</v>
      </c>
      <c r="D151" s="16">
        <v>2</v>
      </c>
      <c r="E151" s="15">
        <v>243900</v>
      </c>
    </row>
    <row r="152" spans="1:5" x14ac:dyDescent="0.25">
      <c r="A152" s="16">
        <v>149</v>
      </c>
      <c r="B152" s="13">
        <v>12700248</v>
      </c>
      <c r="C152" s="16" t="s">
        <v>134</v>
      </c>
      <c r="D152" s="16">
        <v>2</v>
      </c>
      <c r="E152" s="15">
        <v>32000</v>
      </c>
    </row>
    <row r="153" spans="1:5" x14ac:dyDescent="0.25">
      <c r="A153" s="16">
        <v>150</v>
      </c>
      <c r="B153" s="13" t="s">
        <v>245</v>
      </c>
      <c r="C153" s="16" t="s">
        <v>139</v>
      </c>
      <c r="D153" s="16">
        <v>1</v>
      </c>
      <c r="E153" s="15">
        <v>39500</v>
      </c>
    </row>
    <row r="154" spans="1:5" x14ac:dyDescent="0.25">
      <c r="A154" s="16">
        <v>151</v>
      </c>
      <c r="B154" s="13">
        <v>12700252</v>
      </c>
      <c r="C154" s="16" t="s">
        <v>140</v>
      </c>
      <c r="D154" s="16">
        <v>2</v>
      </c>
      <c r="E154" s="15">
        <v>243900</v>
      </c>
    </row>
    <row r="155" spans="1:5" x14ac:dyDescent="0.25">
      <c r="A155" s="16">
        <v>152</v>
      </c>
      <c r="B155" s="13" t="s">
        <v>246</v>
      </c>
      <c r="C155" s="16" t="s">
        <v>141</v>
      </c>
      <c r="D155" s="16">
        <v>1</v>
      </c>
      <c r="E155" s="15">
        <v>122000</v>
      </c>
    </row>
    <row r="156" spans="1:5" x14ac:dyDescent="0.25">
      <c r="A156" s="16">
        <v>153</v>
      </c>
      <c r="B156" s="13">
        <v>12700255</v>
      </c>
      <c r="C156" s="16" t="s">
        <v>142</v>
      </c>
      <c r="D156" s="16">
        <v>2</v>
      </c>
      <c r="E156" s="15">
        <v>22000</v>
      </c>
    </row>
    <row r="157" spans="1:5" x14ac:dyDescent="0.25">
      <c r="A157" s="16">
        <v>154</v>
      </c>
      <c r="B157" s="13" t="s">
        <v>247</v>
      </c>
      <c r="C157" s="16" t="s">
        <v>134</v>
      </c>
      <c r="D157" s="16">
        <v>1</v>
      </c>
      <c r="E157" s="15">
        <v>16000</v>
      </c>
    </row>
    <row r="158" spans="1:5" x14ac:dyDescent="0.25">
      <c r="A158" s="16">
        <v>155</v>
      </c>
      <c r="B158" s="13" t="s">
        <v>248</v>
      </c>
      <c r="C158" s="16" t="s">
        <v>130</v>
      </c>
      <c r="D158" s="16">
        <v>1</v>
      </c>
      <c r="E158" s="15">
        <v>30500</v>
      </c>
    </row>
    <row r="159" spans="1:5" x14ac:dyDescent="0.25">
      <c r="A159" s="16">
        <v>156</v>
      </c>
      <c r="B159" s="13" t="s">
        <v>249</v>
      </c>
      <c r="C159" s="16" t="s">
        <v>140</v>
      </c>
      <c r="D159" s="16">
        <v>1</v>
      </c>
      <c r="E159" s="15">
        <v>122000</v>
      </c>
    </row>
    <row r="160" spans="1:5" x14ac:dyDescent="0.25">
      <c r="A160" s="16">
        <v>157</v>
      </c>
      <c r="B160" s="13">
        <v>12700260</v>
      </c>
      <c r="C160" s="16" t="s">
        <v>134</v>
      </c>
      <c r="D160" s="16">
        <v>7</v>
      </c>
      <c r="E160" s="15">
        <v>112200</v>
      </c>
    </row>
    <row r="161" spans="1:5" x14ac:dyDescent="0.25">
      <c r="A161" s="16">
        <v>158</v>
      </c>
      <c r="B161" s="13" t="s">
        <v>250</v>
      </c>
      <c r="C161" s="16" t="s">
        <v>143</v>
      </c>
      <c r="D161" s="16">
        <v>1</v>
      </c>
      <c r="E161" s="15">
        <v>45100</v>
      </c>
    </row>
    <row r="162" spans="1:5" x14ac:dyDescent="0.25">
      <c r="A162" s="16">
        <v>159</v>
      </c>
      <c r="B162" s="13" t="s">
        <v>251</v>
      </c>
      <c r="C162" s="16" t="s">
        <v>133</v>
      </c>
      <c r="D162" s="16">
        <v>1</v>
      </c>
      <c r="E162" s="15">
        <v>45100</v>
      </c>
    </row>
    <row r="163" spans="1:5" x14ac:dyDescent="0.25">
      <c r="A163" s="16">
        <v>160</v>
      </c>
      <c r="B163" s="13" t="s">
        <v>252</v>
      </c>
      <c r="C163" s="16" t="s">
        <v>144</v>
      </c>
      <c r="D163" s="16">
        <v>1</v>
      </c>
      <c r="E163" s="15">
        <v>122000</v>
      </c>
    </row>
    <row r="164" spans="1:5" x14ac:dyDescent="0.25">
      <c r="A164" s="16">
        <v>161</v>
      </c>
      <c r="B164" s="13" t="s">
        <v>253</v>
      </c>
      <c r="C164" s="16" t="s">
        <v>140</v>
      </c>
      <c r="D164" s="16">
        <v>1</v>
      </c>
      <c r="E164" s="15">
        <v>122000</v>
      </c>
    </row>
    <row r="165" spans="1:5" x14ac:dyDescent="0.25">
      <c r="A165" s="16">
        <v>162</v>
      </c>
      <c r="B165" s="13" t="s">
        <v>254</v>
      </c>
      <c r="C165" s="16" t="s">
        <v>134</v>
      </c>
      <c r="D165" s="16">
        <v>1</v>
      </c>
      <c r="E165" s="15">
        <v>16000</v>
      </c>
    </row>
    <row r="166" spans="1:5" x14ac:dyDescent="0.25">
      <c r="A166" s="16">
        <v>163</v>
      </c>
      <c r="B166" s="13">
        <v>12700279</v>
      </c>
      <c r="C166" s="16" t="s">
        <v>134</v>
      </c>
      <c r="D166" s="16">
        <v>14</v>
      </c>
      <c r="E166" s="15">
        <v>224300</v>
      </c>
    </row>
    <row r="167" spans="1:5" x14ac:dyDescent="0.25">
      <c r="A167" s="16">
        <v>164</v>
      </c>
      <c r="B167" s="13" t="s">
        <v>255</v>
      </c>
      <c r="C167" s="16" t="s">
        <v>145</v>
      </c>
      <c r="D167" s="16">
        <v>1</v>
      </c>
      <c r="E167" s="15">
        <v>1800</v>
      </c>
    </row>
    <row r="168" spans="1:5" x14ac:dyDescent="0.25">
      <c r="A168" s="16">
        <v>165</v>
      </c>
      <c r="B168" s="13" t="s">
        <v>256</v>
      </c>
      <c r="C168" s="16" t="s">
        <v>145</v>
      </c>
      <c r="D168" s="16">
        <v>1</v>
      </c>
      <c r="E168" s="15">
        <v>1800</v>
      </c>
    </row>
    <row r="169" spans="1:5" x14ac:dyDescent="0.25">
      <c r="A169" s="16">
        <v>166</v>
      </c>
      <c r="B169" s="13" t="s">
        <v>257</v>
      </c>
      <c r="C169" s="16" t="s">
        <v>146</v>
      </c>
      <c r="D169" s="16">
        <v>1</v>
      </c>
      <c r="E169" s="15">
        <v>33500</v>
      </c>
    </row>
    <row r="170" spans="1:5" x14ac:dyDescent="0.25">
      <c r="A170" s="16">
        <v>167</v>
      </c>
      <c r="B170" s="13" t="s">
        <v>258</v>
      </c>
      <c r="C170" s="16" t="s">
        <v>130</v>
      </c>
      <c r="D170" s="16">
        <v>1</v>
      </c>
      <c r="E170" s="15">
        <v>30500</v>
      </c>
    </row>
    <row r="171" spans="1:5" x14ac:dyDescent="0.25">
      <c r="A171" s="16">
        <v>168</v>
      </c>
      <c r="B171" s="13">
        <v>12700288</v>
      </c>
      <c r="C171" s="16" t="s">
        <v>130</v>
      </c>
      <c r="D171" s="16">
        <v>2</v>
      </c>
      <c r="E171" s="15">
        <v>61000</v>
      </c>
    </row>
    <row r="172" spans="1:5" x14ac:dyDescent="0.25">
      <c r="A172" s="16">
        <v>169</v>
      </c>
      <c r="B172" s="13" t="s">
        <v>259</v>
      </c>
      <c r="C172" s="16" t="s">
        <v>130</v>
      </c>
      <c r="D172" s="16">
        <v>1</v>
      </c>
      <c r="E172" s="15">
        <v>30500</v>
      </c>
    </row>
    <row r="173" spans="1:5" x14ac:dyDescent="0.25">
      <c r="A173" s="16">
        <v>170</v>
      </c>
      <c r="B173" s="13">
        <v>12700290</v>
      </c>
      <c r="C173" s="16" t="s">
        <v>133</v>
      </c>
      <c r="D173" s="16">
        <v>5</v>
      </c>
      <c r="E173" s="15">
        <v>225700</v>
      </c>
    </row>
    <row r="174" spans="1:5" x14ac:dyDescent="0.25">
      <c r="A174" s="16">
        <v>171</v>
      </c>
      <c r="B174" s="13" t="s">
        <v>260</v>
      </c>
      <c r="C174" s="16" t="s">
        <v>133</v>
      </c>
      <c r="D174" s="16">
        <v>1</v>
      </c>
      <c r="E174" s="15">
        <v>45100</v>
      </c>
    </row>
    <row r="175" spans="1:5" x14ac:dyDescent="0.25">
      <c r="A175" s="16">
        <v>172</v>
      </c>
      <c r="B175" s="13" t="s">
        <v>261</v>
      </c>
      <c r="C175" s="16" t="s">
        <v>130</v>
      </c>
      <c r="D175" s="16">
        <v>1</v>
      </c>
      <c r="E175" s="15">
        <v>30500</v>
      </c>
    </row>
    <row r="176" spans="1:5" x14ac:dyDescent="0.25">
      <c r="A176" s="16">
        <v>173</v>
      </c>
      <c r="B176" s="13" t="s">
        <v>262</v>
      </c>
      <c r="C176" s="16" t="s">
        <v>134</v>
      </c>
      <c r="D176" s="16">
        <v>1</v>
      </c>
      <c r="E176" s="15">
        <v>16000</v>
      </c>
    </row>
    <row r="177" spans="1:5" x14ac:dyDescent="0.25">
      <c r="A177" s="16">
        <v>174</v>
      </c>
      <c r="B177" s="13">
        <v>12700296</v>
      </c>
      <c r="C177" s="16" t="s">
        <v>130</v>
      </c>
      <c r="D177" s="16">
        <v>2</v>
      </c>
      <c r="E177" s="15">
        <v>61000</v>
      </c>
    </row>
    <row r="178" spans="1:5" x14ac:dyDescent="0.25">
      <c r="A178" s="16">
        <v>175</v>
      </c>
      <c r="B178" s="13" t="s">
        <v>263</v>
      </c>
      <c r="C178" s="16" t="s">
        <v>133</v>
      </c>
      <c r="D178" s="16">
        <v>1</v>
      </c>
      <c r="E178" s="15">
        <v>45100</v>
      </c>
    </row>
    <row r="179" spans="1:5" x14ac:dyDescent="0.25">
      <c r="A179" s="16">
        <v>176</v>
      </c>
      <c r="B179" s="13" t="s">
        <v>264</v>
      </c>
      <c r="C179" s="16" t="s">
        <v>130</v>
      </c>
      <c r="D179" s="16">
        <v>1</v>
      </c>
      <c r="E179" s="15">
        <v>30500</v>
      </c>
    </row>
    <row r="180" spans="1:5" x14ac:dyDescent="0.25">
      <c r="A180" s="16">
        <v>177</v>
      </c>
      <c r="B180" s="13" t="s">
        <v>265</v>
      </c>
      <c r="C180" s="16" t="s">
        <v>147</v>
      </c>
      <c r="D180" s="16">
        <v>1</v>
      </c>
      <c r="E180" s="15">
        <v>58400</v>
      </c>
    </row>
    <row r="181" spans="1:5" x14ac:dyDescent="0.25">
      <c r="A181" s="16">
        <v>178</v>
      </c>
      <c r="B181" s="13" t="s">
        <v>266</v>
      </c>
      <c r="C181" s="16" t="s">
        <v>130</v>
      </c>
      <c r="D181" s="16">
        <v>1</v>
      </c>
      <c r="E181" s="15">
        <v>30500</v>
      </c>
    </row>
    <row r="182" spans="1:5" x14ac:dyDescent="0.25">
      <c r="A182" s="16">
        <v>179</v>
      </c>
      <c r="B182" s="13" t="s">
        <v>267</v>
      </c>
      <c r="C182" s="16" t="s">
        <v>148</v>
      </c>
      <c r="D182" s="16">
        <v>1</v>
      </c>
      <c r="E182" s="15">
        <v>13700</v>
      </c>
    </row>
    <row r="183" spans="1:5" x14ac:dyDescent="0.25">
      <c r="A183" s="16">
        <v>180</v>
      </c>
      <c r="B183" s="13" t="s">
        <v>268</v>
      </c>
      <c r="C183" s="16" t="s">
        <v>92</v>
      </c>
      <c r="D183" s="16">
        <v>1</v>
      </c>
      <c r="E183" s="15">
        <v>3700</v>
      </c>
    </row>
    <row r="184" spans="1:5" x14ac:dyDescent="0.25">
      <c r="A184" s="16">
        <v>181</v>
      </c>
      <c r="B184" s="13" t="s">
        <v>269</v>
      </c>
      <c r="C184" s="16" t="s">
        <v>149</v>
      </c>
      <c r="D184" s="16">
        <v>1</v>
      </c>
      <c r="E184" s="15">
        <v>2400</v>
      </c>
    </row>
    <row r="185" spans="1:5" x14ac:dyDescent="0.25">
      <c r="A185" s="16">
        <v>182</v>
      </c>
      <c r="B185" s="13" t="s">
        <v>270</v>
      </c>
      <c r="C185" s="16" t="s">
        <v>91</v>
      </c>
      <c r="D185" s="16">
        <v>1</v>
      </c>
      <c r="E185" s="15">
        <v>1200</v>
      </c>
    </row>
    <row r="186" spans="1:5" x14ac:dyDescent="0.25">
      <c r="A186" s="16">
        <v>183</v>
      </c>
      <c r="B186" s="13" t="s">
        <v>271</v>
      </c>
      <c r="C186" s="16" t="s">
        <v>150</v>
      </c>
      <c r="D186" s="16">
        <v>1</v>
      </c>
      <c r="E186" s="15">
        <v>1100</v>
      </c>
    </row>
    <row r="187" spans="1:5" x14ac:dyDescent="0.25">
      <c r="A187" s="16">
        <v>184</v>
      </c>
      <c r="B187" s="13" t="s">
        <v>272</v>
      </c>
      <c r="C187" s="16" t="s">
        <v>110</v>
      </c>
      <c r="D187" s="16">
        <v>1</v>
      </c>
      <c r="E187" s="15">
        <v>400</v>
      </c>
    </row>
    <row r="188" spans="1:5" x14ac:dyDescent="0.25">
      <c r="A188" s="16">
        <v>185</v>
      </c>
      <c r="B188" s="13" t="s">
        <v>273</v>
      </c>
      <c r="C188" s="16" t="s">
        <v>151</v>
      </c>
      <c r="D188" s="16">
        <v>1</v>
      </c>
      <c r="E188" s="15">
        <v>2100</v>
      </c>
    </row>
    <row r="189" spans="1:5" x14ac:dyDescent="0.25">
      <c r="A189" s="16">
        <v>186</v>
      </c>
      <c r="B189" s="13" t="s">
        <v>274</v>
      </c>
      <c r="C189" s="16" t="s">
        <v>88</v>
      </c>
      <c r="D189" s="16">
        <v>1</v>
      </c>
      <c r="E189" s="15">
        <v>300</v>
      </c>
    </row>
    <row r="190" spans="1:5" x14ac:dyDescent="0.25">
      <c r="A190" s="16">
        <v>187</v>
      </c>
      <c r="B190" s="13">
        <v>12700321</v>
      </c>
      <c r="C190" s="16" t="s">
        <v>67</v>
      </c>
      <c r="D190" s="16">
        <v>3</v>
      </c>
      <c r="E190" s="15">
        <v>2000</v>
      </c>
    </row>
    <row r="191" spans="1:5" x14ac:dyDescent="0.25">
      <c r="A191" s="16">
        <v>188</v>
      </c>
      <c r="B191" s="13">
        <v>12700322</v>
      </c>
      <c r="C191" s="16" t="s">
        <v>110</v>
      </c>
      <c r="D191" s="16">
        <v>3</v>
      </c>
      <c r="E191" s="15">
        <v>1100</v>
      </c>
    </row>
    <row r="192" spans="1:5" x14ac:dyDescent="0.25">
      <c r="A192" s="16">
        <v>189</v>
      </c>
      <c r="B192" s="13" t="s">
        <v>275</v>
      </c>
      <c r="C192" s="16" t="s">
        <v>152</v>
      </c>
      <c r="D192" s="16">
        <v>1</v>
      </c>
      <c r="E192" s="15">
        <v>3700</v>
      </c>
    </row>
    <row r="193" spans="1:5" x14ac:dyDescent="0.25">
      <c r="A193" s="16">
        <v>190</v>
      </c>
      <c r="B193" s="13">
        <v>12700324</v>
      </c>
      <c r="C193" s="16" t="s">
        <v>153</v>
      </c>
      <c r="D193" s="16">
        <v>2</v>
      </c>
      <c r="E193" s="15">
        <v>2300</v>
      </c>
    </row>
    <row r="194" spans="1:5" x14ac:dyDescent="0.25">
      <c r="A194" s="16">
        <v>191</v>
      </c>
      <c r="B194" s="13" t="s">
        <v>276</v>
      </c>
      <c r="C194" s="16" t="s">
        <v>133</v>
      </c>
      <c r="D194" s="16">
        <v>1</v>
      </c>
      <c r="E194" s="15">
        <v>45100</v>
      </c>
    </row>
    <row r="195" spans="1:5" x14ac:dyDescent="0.25">
      <c r="A195" s="16">
        <v>192</v>
      </c>
      <c r="B195" s="13" t="s">
        <v>277</v>
      </c>
      <c r="C195" s="16" t="s">
        <v>154</v>
      </c>
      <c r="D195" s="16">
        <v>1</v>
      </c>
      <c r="E195" s="15">
        <v>7500</v>
      </c>
    </row>
    <row r="196" spans="1:5" x14ac:dyDescent="0.25">
      <c r="A196" s="16">
        <v>193</v>
      </c>
      <c r="B196" s="13" t="s">
        <v>278</v>
      </c>
      <c r="C196" s="16" t="s">
        <v>155</v>
      </c>
      <c r="D196" s="16">
        <v>1</v>
      </c>
      <c r="E196" s="15">
        <v>95000</v>
      </c>
    </row>
    <row r="197" spans="1:5" x14ac:dyDescent="0.25">
      <c r="A197" s="16">
        <v>194</v>
      </c>
      <c r="B197" s="13" t="s">
        <v>279</v>
      </c>
      <c r="C197" s="16" t="s">
        <v>156</v>
      </c>
      <c r="D197" s="16">
        <v>1</v>
      </c>
      <c r="E197" s="15">
        <v>17900</v>
      </c>
    </row>
    <row r="198" spans="1:5" x14ac:dyDescent="0.25">
      <c r="A198" s="16">
        <v>195</v>
      </c>
      <c r="B198" s="13" t="s">
        <v>280</v>
      </c>
      <c r="C198" s="16" t="s">
        <v>157</v>
      </c>
      <c r="D198" s="16">
        <v>1</v>
      </c>
      <c r="E198" s="15">
        <v>5000</v>
      </c>
    </row>
    <row r="199" spans="1:5" x14ac:dyDescent="0.25">
      <c r="A199" s="16">
        <v>196</v>
      </c>
      <c r="B199" s="13" t="s">
        <v>281</v>
      </c>
      <c r="C199" s="16" t="s">
        <v>158</v>
      </c>
      <c r="D199" s="16">
        <v>1</v>
      </c>
      <c r="E199" s="15">
        <v>3100</v>
      </c>
    </row>
    <row r="200" spans="1:5" x14ac:dyDescent="0.25">
      <c r="A200" s="16">
        <v>197</v>
      </c>
      <c r="B200" s="13">
        <v>12700348</v>
      </c>
      <c r="C200" s="16" t="s">
        <v>86</v>
      </c>
      <c r="D200" s="16">
        <v>3</v>
      </c>
      <c r="E200" s="15">
        <v>12500</v>
      </c>
    </row>
    <row r="201" spans="1:5" x14ac:dyDescent="0.25">
      <c r="A201" s="16">
        <v>198</v>
      </c>
      <c r="B201" s="13" t="s">
        <v>282</v>
      </c>
      <c r="C201" s="16" t="s">
        <v>115</v>
      </c>
      <c r="D201" s="16">
        <v>1</v>
      </c>
      <c r="E201" s="15">
        <v>3200</v>
      </c>
    </row>
    <row r="202" spans="1:5" x14ac:dyDescent="0.25">
      <c r="A202" s="16">
        <v>199</v>
      </c>
      <c r="B202" s="13" t="s">
        <v>283</v>
      </c>
      <c r="C202" s="16" t="s">
        <v>86</v>
      </c>
      <c r="D202" s="16">
        <v>1</v>
      </c>
      <c r="E202" s="15">
        <v>4200</v>
      </c>
    </row>
    <row r="203" spans="1:5" x14ac:dyDescent="0.25">
      <c r="A203" s="16">
        <v>200</v>
      </c>
      <c r="B203" s="13" t="s">
        <v>284</v>
      </c>
      <c r="C203" s="16" t="s">
        <v>159</v>
      </c>
      <c r="D203" s="16">
        <v>1</v>
      </c>
      <c r="E203" s="15">
        <v>6200</v>
      </c>
    </row>
    <row r="204" spans="1:5" x14ac:dyDescent="0.25">
      <c r="A204" s="16">
        <v>201</v>
      </c>
      <c r="B204" s="13">
        <v>12700354</v>
      </c>
      <c r="C204" s="16" t="s">
        <v>160</v>
      </c>
      <c r="D204" s="16">
        <v>2</v>
      </c>
      <c r="E204" s="15">
        <v>2500</v>
      </c>
    </row>
    <row r="205" spans="1:5" x14ac:dyDescent="0.25">
      <c r="A205" s="16">
        <v>202</v>
      </c>
      <c r="B205" s="13" t="s">
        <v>285</v>
      </c>
      <c r="C205" s="16" t="s">
        <v>161</v>
      </c>
      <c r="D205" s="16">
        <v>1</v>
      </c>
      <c r="E205" s="15">
        <v>3800</v>
      </c>
    </row>
    <row r="206" spans="1:5" x14ac:dyDescent="0.25">
      <c r="A206" s="16">
        <v>203</v>
      </c>
      <c r="B206" s="13">
        <v>12700361</v>
      </c>
      <c r="C206" s="16" t="s">
        <v>162</v>
      </c>
      <c r="D206" s="16">
        <v>4</v>
      </c>
      <c r="E206" s="15">
        <v>16700</v>
      </c>
    </row>
    <row r="207" spans="1:5" x14ac:dyDescent="0.25">
      <c r="A207" s="16">
        <v>204</v>
      </c>
      <c r="B207" s="13" t="s">
        <v>286</v>
      </c>
      <c r="C207" s="16" t="s">
        <v>151</v>
      </c>
      <c r="D207" s="16">
        <v>1</v>
      </c>
      <c r="E207" s="15">
        <v>2100</v>
      </c>
    </row>
    <row r="208" spans="1:5" x14ac:dyDescent="0.25">
      <c r="A208" s="16">
        <v>205</v>
      </c>
      <c r="B208" s="13" t="s">
        <v>287</v>
      </c>
      <c r="C208" s="16" t="s">
        <v>162</v>
      </c>
      <c r="D208" s="16">
        <v>1</v>
      </c>
      <c r="E208" s="15">
        <v>4200</v>
      </c>
    </row>
    <row r="209" spans="1:5" x14ac:dyDescent="0.25">
      <c r="A209" s="16">
        <v>206</v>
      </c>
      <c r="B209" s="13" t="s">
        <v>288</v>
      </c>
      <c r="C209" s="16" t="s">
        <v>109</v>
      </c>
      <c r="D209" s="16">
        <v>1</v>
      </c>
      <c r="E209" s="15">
        <v>1600</v>
      </c>
    </row>
    <row r="210" spans="1:5" x14ac:dyDescent="0.25">
      <c r="A210" s="16">
        <v>207</v>
      </c>
      <c r="B210" s="13">
        <v>12700386</v>
      </c>
      <c r="C210" s="16" t="s">
        <v>163</v>
      </c>
      <c r="D210" s="16">
        <v>1</v>
      </c>
      <c r="E210" s="15">
        <v>700</v>
      </c>
    </row>
    <row r="211" spans="1:5" x14ac:dyDescent="0.25">
      <c r="A211" s="16">
        <v>208</v>
      </c>
      <c r="B211" s="13" t="s">
        <v>289</v>
      </c>
      <c r="C211" s="16" t="s">
        <v>164</v>
      </c>
      <c r="D211" s="16">
        <v>1</v>
      </c>
      <c r="E211" s="15">
        <v>3100</v>
      </c>
    </row>
    <row r="212" spans="1:5" x14ac:dyDescent="0.25">
      <c r="A212" s="16">
        <v>209</v>
      </c>
      <c r="B212" s="13" t="s">
        <v>290</v>
      </c>
      <c r="C212" s="16" t="s">
        <v>165</v>
      </c>
      <c r="D212" s="16">
        <v>1</v>
      </c>
      <c r="E212" s="15">
        <v>6000</v>
      </c>
    </row>
    <row r="213" spans="1:5" x14ac:dyDescent="0.25">
      <c r="A213" s="16">
        <v>210</v>
      </c>
      <c r="B213" s="13" t="s">
        <v>291</v>
      </c>
      <c r="C213" s="16" t="s">
        <v>166</v>
      </c>
      <c r="D213" s="16">
        <v>1</v>
      </c>
      <c r="E213" s="15">
        <v>30600</v>
      </c>
    </row>
    <row r="214" spans="1:5" x14ac:dyDescent="0.25">
      <c r="A214" s="16">
        <v>211</v>
      </c>
      <c r="B214" s="13" t="s">
        <v>292</v>
      </c>
      <c r="C214" s="16" t="s">
        <v>167</v>
      </c>
      <c r="D214" s="16">
        <v>1</v>
      </c>
      <c r="E214" s="15">
        <v>3500</v>
      </c>
    </row>
    <row r="215" spans="1:5" x14ac:dyDescent="0.25">
      <c r="A215" s="16">
        <v>212</v>
      </c>
      <c r="B215" s="13">
        <v>12700412</v>
      </c>
      <c r="C215" s="16" t="s">
        <v>168</v>
      </c>
      <c r="D215" s="16">
        <v>3</v>
      </c>
      <c r="E215" s="15">
        <v>15600</v>
      </c>
    </row>
    <row r="216" spans="1:5" x14ac:dyDescent="0.25">
      <c r="A216" s="16">
        <v>213</v>
      </c>
      <c r="B216" s="13">
        <v>12700413</v>
      </c>
      <c r="C216" s="16" t="s">
        <v>169</v>
      </c>
      <c r="D216" s="16">
        <v>3</v>
      </c>
      <c r="E216" s="15">
        <v>12100</v>
      </c>
    </row>
    <row r="217" spans="1:5" x14ac:dyDescent="0.25">
      <c r="A217" s="16">
        <v>214</v>
      </c>
      <c r="B217" s="13" t="s">
        <v>293</v>
      </c>
      <c r="C217" s="16" t="s">
        <v>170</v>
      </c>
      <c r="D217" s="16">
        <v>1</v>
      </c>
      <c r="E217" s="15">
        <v>19100</v>
      </c>
    </row>
    <row r="218" spans="1:5" x14ac:dyDescent="0.25">
      <c r="A218" s="16">
        <v>215</v>
      </c>
      <c r="B218" s="13" t="s">
        <v>294</v>
      </c>
      <c r="C218" s="16" t="s">
        <v>171</v>
      </c>
      <c r="D218" s="16">
        <v>1</v>
      </c>
      <c r="E218" s="15">
        <v>1600</v>
      </c>
    </row>
    <row r="219" spans="1:5" x14ac:dyDescent="0.25">
      <c r="A219" s="16">
        <v>216</v>
      </c>
      <c r="B219" s="13">
        <v>12700419</v>
      </c>
      <c r="C219" s="16" t="s">
        <v>67</v>
      </c>
      <c r="D219" s="16">
        <v>2</v>
      </c>
      <c r="E219" s="15">
        <v>1300</v>
      </c>
    </row>
    <row r="220" spans="1:5" x14ac:dyDescent="0.25">
      <c r="A220" s="16">
        <v>217</v>
      </c>
      <c r="B220" s="13">
        <v>12700420</v>
      </c>
      <c r="C220" s="16" t="s">
        <v>172</v>
      </c>
      <c r="D220" s="16">
        <v>2</v>
      </c>
      <c r="E220" s="15">
        <v>1300</v>
      </c>
    </row>
    <row r="221" spans="1:5" x14ac:dyDescent="0.25">
      <c r="A221" s="16">
        <v>218</v>
      </c>
      <c r="B221" s="13" t="s">
        <v>295</v>
      </c>
      <c r="C221" s="16" t="s">
        <v>109</v>
      </c>
      <c r="D221" s="16">
        <v>1</v>
      </c>
      <c r="E221" s="15">
        <v>1600</v>
      </c>
    </row>
    <row r="222" spans="1:5" x14ac:dyDescent="0.25">
      <c r="A222" s="16">
        <v>219</v>
      </c>
      <c r="B222" s="13" t="s">
        <v>296</v>
      </c>
      <c r="C222" s="16" t="s">
        <v>151</v>
      </c>
      <c r="D222" s="16">
        <v>1</v>
      </c>
      <c r="E222" s="15">
        <v>2100</v>
      </c>
    </row>
    <row r="223" spans="1:5" x14ac:dyDescent="0.25">
      <c r="A223" s="16">
        <v>220</v>
      </c>
      <c r="B223" s="13">
        <v>12700424</v>
      </c>
      <c r="C223" s="16" t="s">
        <v>110</v>
      </c>
      <c r="D223" s="16">
        <v>7</v>
      </c>
      <c r="E223" s="15">
        <v>2600</v>
      </c>
    </row>
    <row r="224" spans="1:5" ht="25.5" x14ac:dyDescent="0.25">
      <c r="A224" s="16">
        <v>221</v>
      </c>
      <c r="B224" s="13">
        <v>12700430</v>
      </c>
      <c r="C224" s="16" t="s">
        <v>173</v>
      </c>
      <c r="D224" s="16">
        <v>3</v>
      </c>
      <c r="E224" s="15">
        <v>4300</v>
      </c>
    </row>
    <row r="225" spans="1:5" x14ac:dyDescent="0.25">
      <c r="A225" s="16">
        <v>222</v>
      </c>
      <c r="B225" s="13" t="s">
        <v>297</v>
      </c>
      <c r="C225" s="16" t="s">
        <v>174</v>
      </c>
      <c r="D225" s="16">
        <v>1</v>
      </c>
      <c r="E225" s="15">
        <v>1100</v>
      </c>
    </row>
    <row r="226" spans="1:5" x14ac:dyDescent="0.25">
      <c r="A226" s="16">
        <v>223</v>
      </c>
      <c r="B226" s="13" t="s">
        <v>298</v>
      </c>
      <c r="C226" s="16" t="s">
        <v>174</v>
      </c>
      <c r="D226" s="16">
        <v>1</v>
      </c>
      <c r="E226" s="15">
        <v>1100</v>
      </c>
    </row>
    <row r="227" spans="1:5" x14ac:dyDescent="0.25">
      <c r="A227" s="16">
        <v>224</v>
      </c>
      <c r="B227" s="13">
        <v>12700448</v>
      </c>
      <c r="C227" s="16" t="s">
        <v>175</v>
      </c>
      <c r="D227" s="16">
        <v>2</v>
      </c>
      <c r="E227" s="15">
        <v>12900</v>
      </c>
    </row>
    <row r="228" spans="1:5" x14ac:dyDescent="0.25">
      <c r="A228" s="22" t="s">
        <v>299</v>
      </c>
      <c r="B228" s="22"/>
      <c r="C228" s="22"/>
      <c r="D228" s="15">
        <f>SUM(D2:D227)</f>
        <v>388</v>
      </c>
      <c r="E228" s="23">
        <f>SUM(E2:E227)</f>
        <v>621848000</v>
      </c>
    </row>
  </sheetData>
  <mergeCells count="1">
    <mergeCell ref="A228:C2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F552-6A59-49B1-AD29-5C4DAA18E574}">
  <dimension ref="A1:L9"/>
  <sheetViews>
    <sheetView workbookViewId="0">
      <selection activeCell="D16" sqref="D16"/>
    </sheetView>
  </sheetViews>
  <sheetFormatPr defaultRowHeight="15" x14ac:dyDescent="0.25"/>
  <cols>
    <col min="1" max="1" width="17" customWidth="1"/>
    <col min="2" max="2" width="17.7109375" style="1" customWidth="1"/>
    <col min="3" max="12" width="17.7109375" customWidth="1"/>
  </cols>
  <sheetData>
    <row r="1" spans="1:12" ht="30" x14ac:dyDescent="0.25">
      <c r="A1" s="2" t="s">
        <v>4</v>
      </c>
      <c r="B1" s="3" t="s">
        <v>5</v>
      </c>
      <c r="C1" s="3" t="s">
        <v>6</v>
      </c>
      <c r="D1" s="3" t="s">
        <v>7</v>
      </c>
      <c r="E1" s="3" t="s">
        <v>8</v>
      </c>
    </row>
    <row r="2" spans="1:12" ht="43.5" customHeight="1" x14ac:dyDescent="0.25">
      <c r="A2" s="2">
        <v>1</v>
      </c>
      <c r="B2" s="4">
        <f>'Состав лота'!E228</f>
        <v>621848000</v>
      </c>
      <c r="C2" s="5">
        <f>B2*0.9</f>
        <v>559663200</v>
      </c>
      <c r="D2" s="5">
        <f>C2*10%</f>
        <v>55966320</v>
      </c>
      <c r="E2" s="5">
        <f>C2*50%</f>
        <v>279831600</v>
      </c>
    </row>
    <row r="4" spans="1:12" x14ac:dyDescent="0.25">
      <c r="A4" s="6" t="s">
        <v>9</v>
      </c>
      <c r="B4" s="8">
        <f>B2*10%</f>
        <v>62184800</v>
      </c>
      <c r="C4" s="8">
        <f t="shared" ref="C4:E4" si="0">C2*10%</f>
        <v>55966320</v>
      </c>
      <c r="D4" s="8"/>
      <c r="E4" s="8">
        <f t="shared" si="0"/>
        <v>27983160</v>
      </c>
    </row>
    <row r="5" spans="1:12" x14ac:dyDescent="0.25">
      <c r="A5" s="10" t="s">
        <v>10</v>
      </c>
      <c r="B5" s="11">
        <f>B2*5%</f>
        <v>31092400</v>
      </c>
      <c r="C5" s="11">
        <f>C2*5%</f>
        <v>27983160</v>
      </c>
      <c r="D5" s="11"/>
      <c r="E5" s="11">
        <f>E2*5%</f>
        <v>13991580</v>
      </c>
    </row>
    <row r="8" spans="1:12" x14ac:dyDescent="0.25">
      <c r="A8" s="6" t="s">
        <v>12</v>
      </c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</row>
    <row r="9" spans="1:12" x14ac:dyDescent="0.25">
      <c r="A9" s="6" t="s">
        <v>11</v>
      </c>
      <c r="B9" s="8">
        <f>C2</f>
        <v>559663200</v>
      </c>
      <c r="C9" s="9">
        <f>B9-$D$2</f>
        <v>503696880</v>
      </c>
      <c r="D9" s="9">
        <f t="shared" ref="D9:L9" si="1">C9-$D$2</f>
        <v>447730560</v>
      </c>
      <c r="E9" s="9">
        <f t="shared" si="1"/>
        <v>391764240</v>
      </c>
      <c r="F9" s="9">
        <f t="shared" si="1"/>
        <v>335797920</v>
      </c>
      <c r="G9" s="9">
        <f t="shared" si="1"/>
        <v>279831600</v>
      </c>
      <c r="H9" s="9">
        <f t="shared" si="1"/>
        <v>223865280</v>
      </c>
      <c r="I9" s="9">
        <f t="shared" si="1"/>
        <v>167898960</v>
      </c>
      <c r="J9" s="9">
        <f t="shared" si="1"/>
        <v>111932640</v>
      </c>
      <c r="K9" s="9">
        <f t="shared" si="1"/>
        <v>55966320</v>
      </c>
      <c r="L9" s="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Состав лота</vt:lpstr>
      <vt:lpstr>НПЦ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Dorado</dc:creator>
  <cp:lastModifiedBy>Dorado</cp:lastModifiedBy>
  <dcterms:created xsi:type="dcterms:W3CDTF">2015-06-05T18:19:34Z</dcterms:created>
  <dcterms:modified xsi:type="dcterms:W3CDTF">2026-02-10T18:58:07Z</dcterms:modified>
</cp:coreProperties>
</file>